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425" yWindow="-15" windowWidth="14805" windowHeight="11940"/>
  </bookViews>
  <sheets>
    <sheet name="レベル2の訓練について" sheetId="4" r:id="rId1"/>
    <sheet name="①ET2集計表" sheetId="1" r:id="rId2"/>
    <sheet name="②ET2実施記録" sheetId="2" r:id="rId3"/>
    <sheet name="③ET1集計表" sheetId="3" r:id="rId4"/>
    <sheet name="④ET1実施記録" sheetId="5" r:id="rId5"/>
  </sheets>
  <calcPr calcId="162913"/>
</workbook>
</file>

<file path=xl/calcChain.xml><?xml version="1.0" encoding="utf-8"?>
<calcChain xmlns="http://schemas.openxmlformats.org/spreadsheetml/2006/main">
  <c r="F29" i="5" l="1"/>
  <c r="E29" i="5"/>
  <c r="E30" i="5" s="1"/>
  <c r="J30" i="3"/>
  <c r="H38" i="3" s="1"/>
  <c r="K38" i="3" s="1"/>
  <c r="H30" i="3"/>
  <c r="H37" i="3" s="1"/>
  <c r="I29" i="3"/>
  <c r="G29" i="3"/>
  <c r="I28" i="3"/>
  <c r="G28" i="3"/>
  <c r="I25" i="3"/>
  <c r="G25" i="3"/>
  <c r="I23" i="3"/>
  <c r="G23" i="3"/>
  <c r="I21" i="3"/>
  <c r="G21" i="3"/>
  <c r="I17" i="3"/>
  <c r="G17" i="3"/>
  <c r="I13" i="3"/>
  <c r="G13" i="3"/>
  <c r="I10" i="3"/>
  <c r="G10" i="3"/>
  <c r="I9" i="3"/>
  <c r="G9" i="3"/>
  <c r="K37" i="3" l="1"/>
  <c r="H39" i="3" s="1"/>
  <c r="K39" i="3" s="1"/>
  <c r="I12" i="1" l="1"/>
  <c r="I15" i="1"/>
  <c r="I19" i="1"/>
  <c r="I23" i="1"/>
  <c r="I25" i="1"/>
  <c r="I27" i="1"/>
  <c r="I30" i="1"/>
  <c r="I31" i="1"/>
  <c r="I32" i="1"/>
  <c r="G12" i="1"/>
  <c r="G15" i="1"/>
  <c r="G19" i="1"/>
  <c r="G23" i="1"/>
  <c r="G25" i="1"/>
  <c r="G27" i="1"/>
  <c r="G30" i="1"/>
  <c r="G31" i="1"/>
  <c r="G32" i="1"/>
  <c r="I11" i="1"/>
  <c r="G11" i="1"/>
  <c r="F31" i="2" l="1"/>
  <c r="E31" i="2"/>
  <c r="J34" i="1"/>
  <c r="H42" i="1" s="1"/>
  <c r="K42" i="1" s="1"/>
  <c r="H34" i="1"/>
  <c r="H41" i="1" s="1"/>
  <c r="K41" i="1" s="1"/>
  <c r="E32" i="2" l="1"/>
  <c r="H43" i="1"/>
  <c r="K43" i="1" s="1"/>
</calcChain>
</file>

<file path=xl/sharedStrings.xml><?xml version="1.0" encoding="utf-8"?>
<sst xmlns="http://schemas.openxmlformats.org/spreadsheetml/2006/main" count="342" uniqueCount="150">
  <si>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</si>
  <si>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</si>
  <si>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</si>
  <si>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</si>
  <si>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</si>
  <si>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</si>
  <si>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</si>
  <si>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</si>
  <si>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</si>
  <si>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</si>
  <si>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</si>
  <si>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</si>
  <si>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B</t>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</si>
  <si>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</si>
  <si>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</si>
  <si>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</si>
  <si>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</si>
  <si>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</si>
  <si>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</si>
  <si>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</si>
  <si>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</si>
  <si>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</si>
  <si>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</si>
  <si>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</si>
  <si>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</si>
  <si>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</si>
  <si>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</si>
  <si>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</si>
  <si>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</si>
  <si>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</si>
  <si>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</si>
  <si>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</si>
  <si>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</si>
  <si>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</si>
  <si>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</si>
  <si>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</si>
  <si>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</si>
  <si>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</si>
  <si>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</si>
  <si>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</si>
  <si>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</si>
  <si>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</si>
  <si>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</si>
  <si>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</si>
  <si>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</si>
  <si>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</si>
  <si>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</si>
  <si>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</si>
  <si>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</si>
  <si>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</si>
  <si>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</si>
  <si>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渦電流探傷試験 レベル２ 訓練実施記録集計表</t>
    <rPh sb="0" eb="1">
      <t>ウズ</t>
    </rPh>
    <rPh sb="1" eb="3">
      <t>デンリュウ</t>
    </rPh>
    <rPh sb="3" eb="5">
      <t>タンショウ</t>
    </rPh>
    <phoneticPr fontId="2"/>
  </si>
  <si>
    <t>ＥＴレベル２</t>
    <phoneticPr fontId="2"/>
  </si>
  <si>
    <t>はじめに</t>
  </si>
  <si>
    <t>渦電流探傷の概要</t>
  </si>
  <si>
    <t>渦電流探傷試験の基礎</t>
  </si>
  <si>
    <t>電気回路</t>
  </si>
  <si>
    <t>電磁誘導</t>
  </si>
  <si>
    <t>金属の電磁気的性質</t>
  </si>
  <si>
    <t>電磁誘導試験の適用</t>
  </si>
  <si>
    <t>試験コイルの分類</t>
    <rPh sb="6" eb="8">
      <t>ブンルイ</t>
    </rPh>
    <phoneticPr fontId="2"/>
  </si>
  <si>
    <t>コイルのインピーダンス</t>
  </si>
  <si>
    <t>適用対象</t>
  </si>
  <si>
    <t>その他の試験コイル</t>
  </si>
  <si>
    <t>探傷システム</t>
  </si>
  <si>
    <t>装置構成</t>
  </si>
  <si>
    <t>機能と信号</t>
  </si>
  <si>
    <t>渦電流探傷装置の種類</t>
  </si>
  <si>
    <t>付属装置</t>
  </si>
  <si>
    <t>製品の知識</t>
  </si>
  <si>
    <t>製品情報</t>
  </si>
  <si>
    <t>検査範囲</t>
  </si>
  <si>
    <t>対比試験片</t>
  </si>
  <si>
    <t>使用目的</t>
  </si>
  <si>
    <t>使用方法</t>
  </si>
  <si>
    <t>探傷試験の実際</t>
  </si>
  <si>
    <t>試験方法</t>
  </si>
  <si>
    <t>製品の探傷</t>
  </si>
  <si>
    <t>その他の試験方法</t>
  </si>
  <si>
    <t>評価</t>
  </si>
  <si>
    <t>合否基準</t>
  </si>
  <si>
    <t>報告</t>
  </si>
  <si>
    <t>各種文書</t>
  </si>
  <si>
    <t>品質アスペクト</t>
  </si>
  <si>
    <t>技術者の資格</t>
  </si>
  <si>
    <t>規格の種類</t>
  </si>
  <si>
    <t>A</t>
    <phoneticPr fontId="2"/>
  </si>
  <si>
    <t>B</t>
    <phoneticPr fontId="2"/>
  </si>
  <si>
    <t>24.00～41.00</t>
    <phoneticPr fontId="2"/>
  </si>
  <si>
    <t>7.00～24.00</t>
    <phoneticPr fontId="2"/>
  </si>
  <si>
    <t>渦電流探傷試験 レベル２ 訓練実施記録</t>
    <rPh sb="0" eb="1">
      <t>ウズ</t>
    </rPh>
    <rPh sb="1" eb="3">
      <t>デンリュウ</t>
    </rPh>
    <rPh sb="3" eb="5">
      <t>タンショウ</t>
    </rPh>
    <rPh sb="5" eb="7">
      <t>シケン</t>
    </rPh>
    <rPh sb="13" eb="15">
      <t>クンレン</t>
    </rPh>
    <rPh sb="15" eb="17">
      <t>ジッシ</t>
    </rPh>
    <rPh sb="17" eb="19">
      <t>キロク</t>
    </rPh>
    <phoneticPr fontId="2"/>
  </si>
  <si>
    <t>24.00～41.00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</si>
  <si>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</si>
  <si>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</si>
  <si>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</si>
  <si>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</si>
  <si>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網掛けの入力枠以外は変更しないでください</t>
    <rPh sb="0" eb="2">
      <t>アミカ</t>
    </rPh>
    <rPh sb="4" eb="6">
      <t>ニュウリョク</t>
    </rPh>
    <rPh sb="6" eb="7">
      <t>ワク</t>
    </rPh>
    <rPh sb="7" eb="9">
      <t>イガイ</t>
    </rPh>
    <rPh sb="10" eb="12">
      <t>ヘンコウ</t>
    </rPh>
    <phoneticPr fontId="2"/>
  </si>
  <si>
    <t>有効期限</t>
    <rPh sb="0" eb="2">
      <t>ユウコウ</t>
    </rPh>
    <rPh sb="2" eb="4">
      <t>キゲン</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</si>
  <si>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</si>
  <si>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</si>
  <si>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</si>
  <si>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</si>
  <si>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</si>
  <si>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</si>
  <si>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</si>
  <si>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</si>
  <si>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</si>
  <si>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</si>
  <si>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</si>
  <si>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</si>
  <si>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</si>
  <si>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</si>
  <si>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</si>
  <si>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</si>
  <si>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</si>
  <si>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</si>
  <si>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</si>
  <si>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</si>
  <si>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</si>
  <si>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</si>
  <si>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</si>
  <si>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</si>
  <si>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</si>
  <si>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</si>
  <si>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</si>
  <si>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</si>
  <si>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</si>
  <si>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</si>
  <si>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渦電流探傷試験 レベル１ 訓練実施記録集計表</t>
    <rPh sb="0" eb="1">
      <t>ウズ</t>
    </rPh>
    <rPh sb="1" eb="3">
      <t>デンリュウ</t>
    </rPh>
    <rPh sb="3" eb="5">
      <t>タンショウ</t>
    </rPh>
    <rPh sb="5" eb="7">
      <t>シケン</t>
    </rPh>
    <phoneticPr fontId="2"/>
  </si>
  <si>
    <t>ＥＴレベル１</t>
    <phoneticPr fontId="2"/>
  </si>
  <si>
    <t>電気と磁気の基礎</t>
  </si>
  <si>
    <t>渦電流試験の基礎</t>
  </si>
  <si>
    <t>試験コイルの種類</t>
  </si>
  <si>
    <t>試験コイルの分類</t>
  </si>
  <si>
    <t>装置の調整</t>
  </si>
  <si>
    <t>対比試験片の目的</t>
  </si>
  <si>
    <t>対比試験片の要件</t>
  </si>
  <si>
    <t>上置プローブ</t>
  </si>
  <si>
    <t>貫通プローブ</t>
  </si>
  <si>
    <t>内挿プローブ</t>
  </si>
  <si>
    <t>A</t>
    <phoneticPr fontId="2"/>
  </si>
  <si>
    <t>B</t>
    <phoneticPr fontId="2"/>
  </si>
  <si>
    <t>16.00～33.00</t>
    <phoneticPr fontId="2"/>
  </si>
  <si>
    <t>渦電流探傷試験 レベル１ 訓練実施記録</t>
    <rPh sb="0" eb="1">
      <t>ウズ</t>
    </rPh>
    <rPh sb="1" eb="3">
      <t>デンリュウ</t>
    </rPh>
    <rPh sb="3" eb="5">
      <t>タンショウ</t>
    </rPh>
    <rPh sb="5" eb="7">
      <t>シケン</t>
    </rPh>
    <rPh sb="13" eb="15">
      <t>クンレン</t>
    </rPh>
    <rPh sb="15" eb="17">
      <t>ジッシ</t>
    </rPh>
    <rPh sb="17" eb="19">
      <t>キロク</t>
    </rPh>
    <phoneticPr fontId="2"/>
  </si>
  <si>
    <t>16.00～33.00</t>
    <phoneticPr fontId="2"/>
  </si>
  <si>
    <t>7.00～24.00</t>
    <phoneticPr fontId="2"/>
  </si>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</sst>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2"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b/>
      <sz val="12"/>
      <color theme="1"/>
      <name val="ＭＳ Ｐ明朝"/>
      <family val="1"/>
      <charset val="128"/>
    </font>
    <font>
      <sz val="9"/>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color rgb="FFFF0000"/>
      <name val="ＭＳ 明朝"/>
      <family val="1"/>
      <charset val="128"/>
    </font>
    <font>
      <b/>
      <u/>
      <sz val="12"/>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s>
  <cellStyleXfs count="1">
    <xf numFmtId="0" fontId="0" fillId="0" borderId="0"/>
  </cellStyleXfs>
  <cellXfs count="258">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177" fontId="6" fillId="0" borderId="8" xfId="0" applyNumberFormat="1"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176" fontId="3" fillId="0" borderId="9"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13" fillId="0" borderId="0" xfId="0" applyFont="1"/>
    <xf numFmtId="0" fontId="13" fillId="0" borderId="9" xfId="0" applyFont="1" applyBorder="1"/>
    <xf numFmtId="0" fontId="13" fillId="0" borderId="9" xfId="0" applyFont="1" applyBorder="1" applyAlignment="1">
      <alignment horizontal="center" vertical="center"/>
    </xf>
    <xf numFmtId="0" fontId="13" fillId="0" borderId="9" xfId="0" applyFont="1" applyBorder="1" applyAlignment="1">
      <alignment wrapText="1"/>
    </xf>
    <xf numFmtId="0" fontId="13" fillId="0" borderId="9" xfId="0" applyFont="1" applyBorder="1" applyAlignment="1">
      <alignment horizontal="right"/>
    </xf>
    <xf numFmtId="0" fontId="13" fillId="0" borderId="9" xfId="0" applyFont="1" applyBorder="1" applyAlignment="1">
      <alignment horizontal="left" vertical="center" wrapText="1"/>
    </xf>
    <xf numFmtId="0" fontId="13" fillId="0" borderId="9" xfId="0" applyFont="1" applyBorder="1" applyAlignment="1">
      <alignment vertical="center" wrapText="1"/>
    </xf>
    <xf numFmtId="176" fontId="13" fillId="0" borderId="9" xfId="0" applyNumberFormat="1" applyFont="1" applyBorder="1" applyAlignment="1">
      <alignment horizontal="center" vertical="center"/>
    </xf>
    <xf numFmtId="0" fontId="13" fillId="0" borderId="25" xfId="0" applyFont="1" applyBorder="1" applyAlignment="1">
      <alignment vertical="center" wrapText="1"/>
    </xf>
    <xf numFmtId="0" fontId="13" fillId="0" borderId="27" xfId="0" applyFont="1" applyBorder="1" applyAlignment="1">
      <alignment vertical="center" wrapText="1"/>
    </xf>
    <xf numFmtId="0" fontId="13" fillId="0" borderId="26" xfId="0" applyFont="1" applyBorder="1" applyAlignment="1">
      <alignment vertical="center" wrapText="1"/>
    </xf>
    <xf numFmtId="0" fontId="13" fillId="0" borderId="28" xfId="0" applyFont="1" applyBorder="1" applyAlignment="1">
      <alignment vertical="center" wrapText="1"/>
    </xf>
    <xf numFmtId="0" fontId="13" fillId="0" borderId="16" xfId="0" applyFont="1" applyBorder="1" applyAlignment="1">
      <alignment vertical="center" wrapText="1"/>
    </xf>
    <xf numFmtId="0" fontId="13" fillId="0" borderId="12" xfId="0" applyFont="1" applyBorder="1" applyAlignment="1">
      <alignment horizontal="left" vertical="center" wrapText="1"/>
    </xf>
    <xf numFmtId="0" fontId="13" fillId="0" borderId="12" xfId="0" applyFont="1" applyBorder="1" applyAlignment="1">
      <alignment vertical="center" wrapText="1"/>
    </xf>
    <xf numFmtId="176" fontId="13" fillId="0" borderId="12" xfId="0" applyNumberFormat="1" applyFont="1" applyBorder="1" applyAlignment="1">
      <alignment horizontal="center" vertical="center"/>
    </xf>
    <xf numFmtId="0" fontId="14" fillId="0" borderId="0" xfId="0" applyFont="1" applyAlignment="1">
      <alignment horizontal="right" vertical="center"/>
    </xf>
    <xf numFmtId="176" fontId="14" fillId="0" borderId="16" xfId="0" applyNumberFormat="1" applyFont="1" applyBorder="1" applyAlignment="1">
      <alignment horizontal="center" vertical="center" shrinkToFit="1"/>
    </xf>
    <xf numFmtId="0" fontId="14" fillId="0" borderId="0" xfId="0" applyFont="1"/>
    <xf numFmtId="176" fontId="13" fillId="2" borderId="9"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5"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5"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5" fillId="2" borderId="9" xfId="0" applyNumberFormat="1" applyFont="1" applyFill="1" applyBorder="1" applyAlignment="1" applyProtection="1">
      <alignment horizontal="left" vertical="center"/>
      <protection locked="0"/>
    </xf>
    <xf numFmtId="49" fontId="14" fillId="2" borderId="9" xfId="0" applyNumberFormat="1" applyFont="1" applyFill="1" applyBorder="1" applyAlignment="1" applyProtection="1">
      <alignment horizontal="center" vertical="center"/>
      <protection locked="0"/>
    </xf>
    <xf numFmtId="0" fontId="14" fillId="0" borderId="9" xfId="0" applyFont="1" applyBorder="1" applyAlignment="1">
      <alignment vertical="center"/>
    </xf>
    <xf numFmtId="0" fontId="14" fillId="0" borderId="9" xfId="0" applyFont="1" applyBorder="1" applyAlignment="1">
      <alignment vertical="center" wrapText="1"/>
    </xf>
    <xf numFmtId="180" fontId="14" fillId="2" borderId="9" xfId="0" applyNumberFormat="1" applyFont="1" applyFill="1" applyBorder="1" applyAlignment="1" applyProtection="1">
      <alignment horizontal="center" vertical="center"/>
      <protection locked="0"/>
    </xf>
    <xf numFmtId="14" fontId="14" fillId="2" borderId="20" xfId="0" applyNumberFormat="1" applyFont="1" applyFill="1" applyBorder="1" applyAlignment="1" applyProtection="1">
      <alignment horizontal="center" vertical="center" wrapText="1"/>
      <protection locked="0"/>
    </xf>
    <xf numFmtId="14" fontId="14" fillId="2" borderId="9" xfId="0" applyNumberFormat="1" applyFont="1" applyFill="1" applyBorder="1" applyAlignment="1" applyProtection="1">
      <alignment horizontal="center" vertical="center" wrapText="1"/>
      <protection locked="0"/>
    </xf>
    <xf numFmtId="49" fontId="14" fillId="0" borderId="2" xfId="0" applyNumberFormat="1" applyFont="1" applyFill="1" applyBorder="1" applyAlignment="1" applyProtection="1">
      <alignment horizontal="center" vertical="center" shrinkToFit="1"/>
      <protection locked="0"/>
    </xf>
    <xf numFmtId="0" fontId="17" fillId="0" borderId="0" xfId="0" applyFont="1"/>
    <xf numFmtId="0" fontId="0" fillId="0" borderId="0" xfId="0" applyAlignment="1">
      <alignment horizontal="left" vertical="center" wrapText="1"/>
    </xf>
    <xf numFmtId="0" fontId="18"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18" fillId="0" borderId="9" xfId="0" applyFont="1" applyFill="1" applyBorder="1" applyAlignment="1">
      <alignment horizontal="center" vertical="center"/>
    </xf>
    <xf numFmtId="0" fontId="18" fillId="0" borderId="9" xfId="0" applyFont="1" applyBorder="1" applyAlignment="1">
      <alignment horizontal="center" vertical="center"/>
    </xf>
    <xf numFmtId="177" fontId="10" fillId="0" borderId="1" xfId="0" applyNumberFormat="1" applyFont="1" applyBorder="1" applyAlignment="1">
      <alignment horizontal="center" vertical="center"/>
    </xf>
    <xf numFmtId="0" fontId="19" fillId="0" borderId="2" xfId="0" applyFont="1" applyBorder="1" applyAlignment="1">
      <alignment horizontal="center" vertical="center"/>
    </xf>
    <xf numFmtId="177" fontId="10" fillId="0" borderId="4" xfId="0" applyNumberFormat="1" applyFont="1" applyBorder="1" applyAlignment="1">
      <alignment horizontal="center" vertical="center"/>
    </xf>
    <xf numFmtId="177" fontId="6" fillId="2" borderId="2" xfId="0" applyNumberFormat="1" applyFont="1" applyFill="1" applyBorder="1" applyAlignment="1" applyProtection="1">
      <alignment horizontal="center" vertical="center"/>
      <protection locked="0"/>
    </xf>
    <xf numFmtId="176" fontId="3" fillId="0" borderId="16" xfId="0" applyNumberFormat="1" applyFont="1" applyBorder="1" applyAlignment="1">
      <alignment horizontal="center" vertical="center"/>
    </xf>
    <xf numFmtId="177" fontId="6" fillId="2" borderId="5" xfId="0" applyNumberFormat="1" applyFont="1" applyFill="1" applyBorder="1" applyAlignment="1" applyProtection="1">
      <alignment horizontal="center" vertical="center"/>
      <protection locked="0"/>
    </xf>
    <xf numFmtId="177" fontId="6" fillId="0" borderId="8"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13" fillId="0" borderId="16" xfId="0" applyFont="1" applyBorder="1" applyAlignment="1">
      <alignment horizontal="left" vertical="center" wrapText="1"/>
    </xf>
    <xf numFmtId="176" fontId="13" fillId="0" borderId="16" xfId="0" applyNumberFormat="1"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 fillId="0" borderId="0" xfId="0" applyFont="1" applyAlignment="1">
      <alignment horizontal="center" vertical="center"/>
    </xf>
    <xf numFmtId="0" fontId="19" fillId="0" borderId="2" xfId="0" applyFont="1" applyBorder="1" applyAlignment="1"/>
    <xf numFmtId="14" fontId="13" fillId="2" borderId="9" xfId="0" applyNumberFormat="1" applyFont="1" applyFill="1" applyBorder="1" applyAlignment="1" applyProtection="1">
      <alignment horizontal="center" vertical="center" wrapText="1"/>
      <protection locked="0"/>
    </xf>
    <xf numFmtId="49" fontId="13" fillId="2" borderId="9" xfId="0" applyNumberFormat="1" applyFont="1" applyFill="1" applyBorder="1" applyAlignment="1" applyProtection="1">
      <alignment horizontal="left" vertical="center" wrapText="1"/>
      <protection locked="0"/>
    </xf>
    <xf numFmtId="176" fontId="13" fillId="2" borderId="12"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horizontal="center" vertical="center"/>
      <protection locked="0"/>
    </xf>
    <xf numFmtId="49" fontId="13" fillId="2" borderId="12" xfId="0" applyNumberFormat="1" applyFont="1" applyFill="1" applyBorder="1" applyAlignment="1" applyProtection="1">
      <alignment horizontal="left" vertical="center" wrapText="1"/>
      <protection locked="0"/>
    </xf>
    <xf numFmtId="49" fontId="14" fillId="2" borderId="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18" fillId="0" borderId="0" xfId="0" applyFont="1" applyAlignment="1">
      <alignment horizontal="left" vertical="center" wrapText="1"/>
    </xf>
    <xf numFmtId="0" fontId="20" fillId="0" borderId="0" xfId="0" applyFont="1" applyAlignment="1">
      <alignment horizontal="center" vertical="center" shrinkToFi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177" fontId="6" fillId="0" borderId="1" xfId="0" applyNumberFormat="1" applyFont="1" applyBorder="1" applyAlignment="1">
      <alignment horizontal="center" vertical="center"/>
    </xf>
    <xf numFmtId="177" fontId="6" fillId="0" borderId="6" xfId="0" applyNumberFormat="1" applyFont="1" applyBorder="1" applyAlignment="1">
      <alignment horizontal="center" vertical="center"/>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6" fillId="0" borderId="1"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protection locked="0"/>
    </xf>
    <xf numFmtId="49" fontId="15" fillId="2" borderId="2" xfId="0" applyNumberFormat="1" applyFont="1" applyFill="1" applyBorder="1" applyAlignment="1" applyProtection="1">
      <alignment horizontal="left"/>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5" fillId="2" borderId="6" xfId="0" applyNumberFormat="1" applyFont="1" applyFill="1" applyBorder="1" applyAlignment="1" applyProtection="1">
      <alignment horizontal="center" vertical="center"/>
      <protection locked="0"/>
    </xf>
    <xf numFmtId="179" fontId="15" fillId="2" borderId="2" xfId="0" applyNumberFormat="1" applyFont="1" applyFill="1" applyBorder="1" applyAlignment="1" applyProtection="1">
      <alignment horizontal="center" vertical="center"/>
      <protection locked="0"/>
    </xf>
    <xf numFmtId="177" fontId="6" fillId="0" borderId="1" xfId="0" applyNumberFormat="1" applyFont="1" applyBorder="1" applyAlignment="1">
      <alignment horizontal="center"/>
    </xf>
    <xf numFmtId="0" fontId="4" fillId="0" borderId="6" xfId="0" applyFont="1" applyBorder="1" applyAlignment="1"/>
    <xf numFmtId="0" fontId="4" fillId="0" borderId="2" xfId="0" applyFont="1" applyBorder="1" applyAlignment="1"/>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49" fontId="15" fillId="2" borderId="6" xfId="0" applyNumberFormat="1" applyFont="1" applyFill="1" applyBorder="1" applyAlignment="1" applyProtection="1">
      <alignment horizontal="left" vertical="center" wrapText="1"/>
      <protection locked="0"/>
    </xf>
    <xf numFmtId="49" fontId="15" fillId="2" borderId="6" xfId="0" applyNumberFormat="1" applyFont="1" applyFill="1" applyBorder="1" applyAlignment="1" applyProtection="1">
      <alignment horizontal="left" wrapText="1"/>
      <protection locked="0"/>
    </xf>
    <xf numFmtId="49" fontId="15" fillId="2" borderId="2" xfId="0" applyNumberFormat="1" applyFont="1" applyFill="1" applyBorder="1" applyAlignment="1" applyProtection="1">
      <alignment horizontal="left" wrapText="1"/>
      <protection locked="0"/>
    </xf>
    <xf numFmtId="0" fontId="12" fillId="0" borderId="0" xfId="0" applyFont="1" applyAlignment="1">
      <alignment horizontal="center" vertical="center"/>
    </xf>
    <xf numFmtId="0" fontId="13" fillId="0" borderId="4"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21" xfId="0" applyFont="1" applyBorder="1" applyAlignment="1">
      <alignment horizontal="left" vertical="center" wrapText="1"/>
    </xf>
    <xf numFmtId="0" fontId="13" fillId="0" borderId="7" xfId="0" applyFont="1" applyBorder="1" applyAlignment="1">
      <alignment horizontal="left" vertical="center" wrapText="1"/>
    </xf>
    <xf numFmtId="0" fontId="13" fillId="0" borderId="17" xfId="0" applyFont="1" applyBorder="1" applyAlignment="1">
      <alignment horizontal="left" vertical="center" wrapText="1"/>
    </xf>
    <xf numFmtId="0" fontId="13" fillId="0" borderId="8" xfId="0" applyFont="1" applyBorder="1" applyAlignment="1">
      <alignment horizontal="left" vertical="center" wrapText="1"/>
    </xf>
    <xf numFmtId="0" fontId="13" fillId="0" borderId="3" xfId="0" applyFont="1" applyBorder="1" applyAlignment="1">
      <alignment horizontal="lef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49" fontId="13" fillId="2" borderId="12" xfId="0" applyNumberFormat="1" applyFont="1" applyFill="1" applyBorder="1" applyAlignment="1" applyProtection="1">
      <alignment horizontal="left" vertical="center" wrapText="1"/>
      <protection locked="0"/>
    </xf>
    <xf numFmtId="49" fontId="13" fillId="2" borderId="20" xfId="0" applyNumberFormat="1" applyFont="1" applyFill="1" applyBorder="1" applyAlignment="1" applyProtection="1">
      <alignment horizontal="left" vertical="center" wrapText="1"/>
      <protection locked="0"/>
    </xf>
    <xf numFmtId="49" fontId="13" fillId="2" borderId="16" xfId="0" applyNumberFormat="1" applyFont="1" applyFill="1" applyBorder="1" applyAlignment="1" applyProtection="1">
      <alignment horizontal="left" vertical="center" wrapText="1"/>
      <protection locked="0"/>
    </xf>
    <xf numFmtId="14" fontId="13" fillId="2" borderId="12" xfId="0" applyNumberFormat="1" applyFont="1" applyFill="1" applyBorder="1" applyAlignment="1" applyProtection="1">
      <alignment horizontal="center" vertical="center" wrapText="1"/>
      <protection locked="0"/>
    </xf>
    <xf numFmtId="14" fontId="13" fillId="2" borderId="20" xfId="0" applyNumberFormat="1" applyFont="1" applyFill="1" applyBorder="1" applyAlignment="1" applyProtection="1">
      <alignment horizontal="center" vertical="center" wrapText="1"/>
      <protection locked="0"/>
    </xf>
    <xf numFmtId="14" fontId="13" fillId="2" borderId="16" xfId="0" applyNumberFormat="1" applyFont="1" applyFill="1" applyBorder="1" applyAlignment="1" applyProtection="1">
      <alignment horizontal="center" vertical="center" wrapText="1"/>
      <protection locked="0"/>
    </xf>
    <xf numFmtId="0" fontId="13" fillId="0" borderId="12" xfId="0" applyFont="1" applyBorder="1" applyAlignment="1">
      <alignment horizontal="left" vertical="center" wrapText="1"/>
    </xf>
    <xf numFmtId="0" fontId="13" fillId="0" borderId="20" xfId="0" applyFont="1" applyBorder="1" applyAlignment="1">
      <alignment horizontal="left" vertical="center" wrapText="1"/>
    </xf>
    <xf numFmtId="0" fontId="13" fillId="0" borderId="16" xfId="0" applyFont="1" applyBorder="1" applyAlignment="1">
      <alignment horizontal="left" vertical="center" wrapText="1"/>
    </xf>
    <xf numFmtId="176" fontId="13" fillId="0" borderId="12" xfId="0" applyNumberFormat="1" applyFont="1" applyBorder="1" applyAlignment="1">
      <alignment horizontal="center" vertical="center"/>
    </xf>
    <xf numFmtId="176" fontId="13" fillId="0" borderId="20" xfId="0" applyNumberFormat="1" applyFont="1" applyBorder="1" applyAlignment="1">
      <alignment horizontal="center" vertical="center"/>
    </xf>
    <xf numFmtId="176" fontId="13" fillId="0" borderId="16" xfId="0" applyNumberFormat="1" applyFont="1" applyBorder="1" applyAlignment="1">
      <alignment horizontal="center" vertical="center"/>
    </xf>
    <xf numFmtId="176" fontId="13" fillId="2" borderId="12" xfId="0" applyNumberFormat="1" applyFont="1" applyFill="1" applyBorder="1" applyAlignment="1" applyProtection="1">
      <alignment horizontal="center" vertical="center"/>
      <protection locked="0"/>
    </xf>
    <xf numFmtId="176" fontId="13" fillId="2" borderId="20" xfId="0" applyNumberFormat="1" applyFont="1" applyFill="1" applyBorder="1" applyAlignment="1" applyProtection="1">
      <alignment horizontal="center" vertical="center"/>
      <protection locked="0"/>
    </xf>
    <xf numFmtId="176" fontId="13" fillId="2" borderId="16" xfId="0" applyNumberFormat="1" applyFont="1" applyFill="1" applyBorder="1" applyAlignment="1" applyProtection="1">
      <alignment horizontal="center" vertical="center"/>
      <protection locked="0"/>
    </xf>
    <xf numFmtId="14" fontId="14" fillId="2" borderId="12"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176" fontId="14" fillId="0" borderId="1" xfId="0" applyNumberFormat="1" applyFont="1" applyBorder="1" applyAlignment="1">
      <alignment horizontal="center" vertical="center" shrinkToFit="1"/>
    </xf>
    <xf numFmtId="176" fontId="14" fillId="0" borderId="2" xfId="0" applyNumberFormat="1"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0" xfId="0" applyFont="1" applyAlignment="1">
      <alignment horizontal="center" vertical="center" shrinkToFit="1"/>
    </xf>
    <xf numFmtId="49" fontId="13" fillId="2" borderId="1" xfId="0" applyNumberFormat="1" applyFont="1" applyFill="1" applyBorder="1" applyAlignment="1" applyProtection="1">
      <alignment horizontal="left" vertical="center" wrapText="1"/>
      <protection locked="0"/>
    </xf>
    <xf numFmtId="49" fontId="13" fillId="2" borderId="2" xfId="0" applyNumberFormat="1" applyFont="1" applyFill="1" applyBorder="1" applyAlignment="1" applyProtection="1">
      <alignment horizontal="left" vertical="center" wrapText="1"/>
      <protection locked="0"/>
    </xf>
    <xf numFmtId="49" fontId="13" fillId="2" borderId="4" xfId="0" applyNumberFormat="1" applyFont="1" applyFill="1" applyBorder="1" applyAlignment="1" applyProtection="1">
      <alignment horizontal="left" vertical="center" wrapText="1"/>
      <protection locked="0"/>
    </xf>
    <xf numFmtId="49" fontId="13" fillId="2" borderId="5" xfId="0" applyNumberFormat="1" applyFont="1" applyFill="1" applyBorder="1" applyAlignment="1" applyProtection="1">
      <alignment horizontal="left" vertical="center" wrapText="1"/>
      <protection locked="0"/>
    </xf>
    <xf numFmtId="49" fontId="13" fillId="2" borderId="3" xfId="0" applyNumberFormat="1" applyFont="1" applyFill="1" applyBorder="1" applyAlignment="1" applyProtection="1">
      <alignment horizontal="left" vertical="center" wrapText="1"/>
      <protection locked="0"/>
    </xf>
    <xf numFmtId="49" fontId="13" fillId="2" borderId="21" xfId="0" applyNumberFormat="1" applyFont="1" applyFill="1" applyBorder="1" applyAlignment="1" applyProtection="1">
      <alignment horizontal="left" vertical="center" wrapText="1"/>
      <protection locked="0"/>
    </xf>
    <xf numFmtId="49" fontId="13" fillId="2" borderId="7" xfId="0" applyNumberFormat="1" applyFont="1" applyFill="1" applyBorder="1" applyAlignment="1" applyProtection="1">
      <alignment horizontal="left" vertical="center" wrapText="1"/>
      <protection locked="0"/>
    </xf>
    <xf numFmtId="49" fontId="13" fillId="2" borderId="8" xfId="0" applyNumberFormat="1" applyFont="1" applyFill="1" applyBorder="1" applyAlignment="1" applyProtection="1">
      <alignment horizontal="left" vertical="center" wrapText="1"/>
      <protection locked="0"/>
    </xf>
    <xf numFmtId="49" fontId="14" fillId="2" borderId="1" xfId="0" applyNumberFormat="1" applyFont="1" applyFill="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protection locked="0"/>
    </xf>
    <xf numFmtId="49" fontId="14" fillId="2" borderId="1" xfId="0" applyNumberFormat="1" applyFont="1" applyFill="1" applyBorder="1" applyAlignment="1" applyProtection="1">
      <alignment horizontal="left" vertical="center"/>
      <protection locked="0"/>
    </xf>
    <xf numFmtId="49" fontId="14" fillId="2" borderId="6" xfId="0" applyNumberFormat="1" applyFont="1" applyFill="1" applyBorder="1" applyAlignment="1" applyProtection="1">
      <alignment horizontal="left" vertical="center"/>
      <protection locked="0"/>
    </xf>
    <xf numFmtId="49" fontId="14" fillId="2" borderId="2" xfId="0" applyNumberFormat="1" applyFont="1" applyFill="1" applyBorder="1" applyAlignment="1" applyProtection="1">
      <alignment horizontal="left" vertical="center"/>
      <protection locked="0"/>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1" xfId="0" applyFont="1" applyBorder="1" applyAlignment="1">
      <alignment horizontal="left" vertical="center" shrinkToFit="1"/>
    </xf>
    <xf numFmtId="0" fontId="14" fillId="0" borderId="2" xfId="0" applyFont="1" applyBorder="1" applyAlignment="1">
      <alignment horizontal="left" vertical="center" shrinkToFit="1"/>
    </xf>
    <xf numFmtId="0" fontId="6"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177" fontId="6" fillId="2" borderId="9" xfId="0" applyNumberFormat="1" applyFont="1" applyFill="1" applyBorder="1" applyAlignment="1" applyProtection="1">
      <alignment horizontal="center" vertical="center"/>
      <protection locked="0"/>
    </xf>
    <xf numFmtId="0" fontId="3" fillId="0" borderId="7" xfId="0" applyFont="1" applyBorder="1" applyAlignment="1">
      <alignment vertical="center" wrapText="1"/>
    </xf>
    <xf numFmtId="0" fontId="3" fillId="0" borderId="8" xfId="0" applyFont="1" applyBorder="1" applyAlignment="1">
      <alignment vertical="center" wrapText="1"/>
    </xf>
    <xf numFmtId="177" fontId="6" fillId="0" borderId="6" xfId="0" applyNumberFormat="1" applyFont="1" applyBorder="1" applyAlignment="1">
      <alignment horizont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Layout" zoomScaleNormal="100" workbookViewId="0"/>
  </sheetViews>
  <sheetFormatPr defaultRowHeight="13.5" x14ac:dyDescent="0.15"/>
  <cols>
    <col min="1" max="1" width="2.75" customWidth="1"/>
    <col min="2" max="2" width="14.25" customWidth="1"/>
    <col min="3" max="3" width="21.375" customWidth="1"/>
    <col min="4" max="4" width="31.125" customWidth="1"/>
  </cols>
  <sheetData>
    <row r="1" spans="1:6" ht="17.25" x14ac:dyDescent="0.2">
      <c r="A1" s="73" t="s">
        <v>102</v>
      </c>
    </row>
    <row r="3" spans="1:6" x14ac:dyDescent="0.15">
      <c r="B3" s="105" t="s">
        <v>103</v>
      </c>
      <c r="C3" s="105"/>
      <c r="D3" s="105"/>
      <c r="E3" s="105"/>
      <c r="F3" s="105"/>
    </row>
    <row r="4" spans="1:6" x14ac:dyDescent="0.15">
      <c r="B4" s="105" t="s">
        <v>104</v>
      </c>
      <c r="C4" s="105"/>
      <c r="D4" s="105"/>
      <c r="E4" s="105"/>
      <c r="F4" s="105"/>
    </row>
    <row r="5" spans="1:6" x14ac:dyDescent="0.15">
      <c r="B5" s="74"/>
      <c r="C5" s="74"/>
      <c r="D5" s="74"/>
      <c r="E5" s="74"/>
      <c r="F5" s="74"/>
    </row>
    <row r="6" spans="1:6" ht="27" customHeight="1" x14ac:dyDescent="0.15">
      <c r="B6" s="106" t="s">
        <v>105</v>
      </c>
      <c r="C6" s="106"/>
      <c r="D6" s="106"/>
      <c r="E6" s="106"/>
      <c r="F6" s="106"/>
    </row>
    <row r="7" spans="1:6" x14ac:dyDescent="0.15">
      <c r="B7" s="106" t="s">
        <v>106</v>
      </c>
      <c r="C7" s="106"/>
      <c r="D7" s="106"/>
      <c r="E7" s="106"/>
      <c r="F7" s="106"/>
    </row>
    <row r="9" spans="1:6" x14ac:dyDescent="0.15">
      <c r="B9" t="s">
        <v>107</v>
      </c>
    </row>
    <row r="10" spans="1:6" x14ac:dyDescent="0.15">
      <c r="B10" s="75" t="s">
        <v>108</v>
      </c>
    </row>
    <row r="11" spans="1:6" x14ac:dyDescent="0.15">
      <c r="B11" s="76" t="s">
        <v>109</v>
      </c>
    </row>
    <row r="12" spans="1:6" x14ac:dyDescent="0.15">
      <c r="A12" s="77"/>
      <c r="B12" s="76" t="s">
        <v>110</v>
      </c>
      <c r="C12" s="76"/>
      <c r="D12" s="76"/>
      <c r="E12" s="76"/>
      <c r="F12" s="76"/>
    </row>
    <row r="13" spans="1:6" x14ac:dyDescent="0.15">
      <c r="A13" s="77"/>
      <c r="B13" s="76" t="s">
        <v>111</v>
      </c>
      <c r="C13" s="76"/>
      <c r="D13" s="76"/>
      <c r="E13" s="76"/>
      <c r="F13" s="76"/>
    </row>
    <row r="14" spans="1:6" x14ac:dyDescent="0.15">
      <c r="A14" s="77"/>
      <c r="B14" s="76" t="s">
        <v>112</v>
      </c>
      <c r="C14" s="76"/>
      <c r="D14" s="76"/>
      <c r="E14" s="76"/>
      <c r="F14" s="76"/>
    </row>
    <row r="15" spans="1:6" x14ac:dyDescent="0.15">
      <c r="A15" s="77"/>
      <c r="C15" s="76"/>
      <c r="D15" s="76"/>
      <c r="E15" s="76"/>
      <c r="F15" s="76"/>
    </row>
    <row r="16" spans="1:6" x14ac:dyDescent="0.15">
      <c r="B16" s="74"/>
      <c r="C16" s="74"/>
      <c r="D16" s="74"/>
      <c r="E16" s="74"/>
      <c r="F16" s="74"/>
    </row>
    <row r="17" spans="2:6" ht="27" customHeight="1" x14ac:dyDescent="0.15">
      <c r="B17" s="106" t="s">
        <v>113</v>
      </c>
      <c r="C17" s="106"/>
      <c r="D17" s="106"/>
      <c r="E17" s="106"/>
      <c r="F17" s="106"/>
    </row>
    <row r="19" spans="2:6" x14ac:dyDescent="0.15">
      <c r="B19" t="s">
        <v>114</v>
      </c>
    </row>
    <row r="20" spans="2:6" ht="27" x14ac:dyDescent="0.15">
      <c r="B20" s="78" t="s">
        <v>115</v>
      </c>
      <c r="C20" s="78" t="s">
        <v>116</v>
      </c>
      <c r="D20" s="78" t="s">
        <v>117</v>
      </c>
    </row>
    <row r="21" spans="2:6" x14ac:dyDescent="0.15">
      <c r="B21" s="79" t="s">
        <v>118</v>
      </c>
      <c r="C21" s="79">
        <v>80</v>
      </c>
      <c r="D21" s="79">
        <v>40</v>
      </c>
    </row>
    <row r="22" spans="2:6" x14ac:dyDescent="0.15">
      <c r="B22" s="79" t="s">
        <v>119</v>
      </c>
      <c r="C22" s="79">
        <v>80</v>
      </c>
      <c r="D22" s="79">
        <v>40</v>
      </c>
    </row>
    <row r="23" spans="2:6" x14ac:dyDescent="0.15">
      <c r="B23" s="79" t="s">
        <v>120</v>
      </c>
      <c r="C23" s="79">
        <v>24</v>
      </c>
      <c r="D23" s="79">
        <v>16</v>
      </c>
    </row>
    <row r="24" spans="2:6" x14ac:dyDescent="0.15">
      <c r="B24" s="79" t="s">
        <v>121</v>
      </c>
      <c r="C24" s="79">
        <v>24</v>
      </c>
      <c r="D24" s="79">
        <v>16</v>
      </c>
    </row>
    <row r="25" spans="2:6" x14ac:dyDescent="0.15">
      <c r="B25" s="79" t="s">
        <v>122</v>
      </c>
      <c r="C25" s="79">
        <v>48</v>
      </c>
      <c r="D25" s="79">
        <v>40</v>
      </c>
    </row>
    <row r="26" spans="2:6" x14ac:dyDescent="0.15">
      <c r="B26" s="79" t="s">
        <v>123</v>
      </c>
      <c r="C26" s="79">
        <v>24</v>
      </c>
      <c r="D26" s="79">
        <v>16</v>
      </c>
    </row>
    <row r="27" spans="2:6" x14ac:dyDescent="0.15">
      <c r="B27" s="79" t="s">
        <v>124</v>
      </c>
      <c r="C27" s="79">
        <v>16</v>
      </c>
      <c r="D27" s="79">
        <v>8</v>
      </c>
    </row>
    <row r="28" spans="2:6" x14ac:dyDescent="0.15">
      <c r="B28" s="79" t="s">
        <v>125</v>
      </c>
      <c r="C28" s="79">
        <v>16</v>
      </c>
      <c r="D28" s="79">
        <v>8</v>
      </c>
    </row>
    <row r="29" spans="2:6" x14ac:dyDescent="0.15">
      <c r="B29" s="80" t="s">
        <v>5</v>
      </c>
      <c r="C29" s="81" t="s">
        <v>126</v>
      </c>
      <c r="D29" s="81" t="s">
        <v>127</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view="pageLayout" zoomScaleNormal="100" workbookViewId="0">
      <selection activeCell="C6" sqref="C6:D6"/>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08" t="s">
        <v>51</v>
      </c>
      <c r="B1" s="108"/>
      <c r="C1" s="108"/>
      <c r="D1" s="108"/>
      <c r="E1" s="108"/>
      <c r="F1" s="108"/>
      <c r="G1" s="108"/>
      <c r="H1" s="108"/>
      <c r="I1" s="108"/>
      <c r="J1" s="108"/>
      <c r="K1" s="108"/>
    </row>
    <row r="2" spans="1:11" ht="6" customHeight="1" x14ac:dyDescent="0.15">
      <c r="A2" s="97"/>
      <c r="B2" s="97"/>
      <c r="C2" s="97"/>
      <c r="D2" s="97"/>
      <c r="E2" s="97"/>
      <c r="F2" s="97"/>
      <c r="G2" s="97"/>
      <c r="H2" s="97"/>
      <c r="I2" s="97"/>
      <c r="J2" s="97"/>
    </row>
    <row r="3" spans="1:11" ht="14.25" x14ac:dyDescent="0.15">
      <c r="A3" s="107" t="s">
        <v>146</v>
      </c>
      <c r="B3" s="107"/>
      <c r="C3" s="107"/>
      <c r="D3" s="107"/>
      <c r="E3" s="107"/>
      <c r="F3" s="107"/>
      <c r="G3" s="107"/>
      <c r="H3" s="107"/>
      <c r="I3" s="107"/>
      <c r="J3" s="107"/>
      <c r="K3" s="107"/>
    </row>
    <row r="4" spans="1:11" ht="6" customHeight="1" x14ac:dyDescent="0.15">
      <c r="A4" s="26"/>
      <c r="B4" s="26"/>
      <c r="C4" s="26"/>
      <c r="D4" s="26"/>
      <c r="E4" s="26"/>
      <c r="F4" s="26"/>
      <c r="G4" s="26"/>
      <c r="H4" s="26"/>
      <c r="I4" s="26"/>
      <c r="J4" s="26"/>
    </row>
    <row r="5" spans="1:11" ht="11.25" customHeight="1" x14ac:dyDescent="0.15">
      <c r="A5" s="109" t="s">
        <v>0</v>
      </c>
      <c r="B5" s="110"/>
      <c r="C5" s="111" t="s">
        <v>52</v>
      </c>
      <c r="D5" s="112"/>
      <c r="E5" s="113" t="s">
        <v>1</v>
      </c>
      <c r="F5" s="114"/>
      <c r="G5" s="114"/>
      <c r="H5" s="114"/>
      <c r="I5" s="114"/>
      <c r="J5" s="114"/>
      <c r="K5" s="114"/>
    </row>
    <row r="6" spans="1:11" ht="11.25" customHeight="1" x14ac:dyDescent="0.15">
      <c r="A6" s="109" t="s">
        <v>2</v>
      </c>
      <c r="B6" s="110"/>
      <c r="C6" s="115"/>
      <c r="D6" s="116"/>
      <c r="E6" s="113"/>
      <c r="F6" s="114"/>
      <c r="G6" s="114"/>
      <c r="H6" s="114"/>
      <c r="I6" s="114"/>
      <c r="J6" s="114"/>
      <c r="K6" s="114"/>
    </row>
    <row r="7" spans="1:11" ht="22.5" customHeight="1" x14ac:dyDescent="0.15">
      <c r="A7" s="117" t="s">
        <v>3</v>
      </c>
      <c r="B7" s="118"/>
      <c r="C7" s="2"/>
      <c r="D7" s="3" t="s">
        <v>4</v>
      </c>
      <c r="E7" s="113"/>
      <c r="F7" s="114"/>
      <c r="G7" s="114"/>
      <c r="H7" s="114"/>
      <c r="I7" s="114"/>
      <c r="J7" s="114"/>
      <c r="K7" s="114"/>
    </row>
    <row r="8" spans="1:11" ht="6" customHeight="1" x14ac:dyDescent="0.15"/>
    <row r="9" spans="1:11" ht="21.75" customHeight="1" x14ac:dyDescent="0.15">
      <c r="A9" s="130" t="s">
        <v>5</v>
      </c>
      <c r="B9" s="131"/>
      <c r="C9" s="111" t="s">
        <v>6</v>
      </c>
      <c r="D9" s="134"/>
      <c r="E9" s="135" t="s">
        <v>7</v>
      </c>
      <c r="F9" s="136"/>
      <c r="G9" s="111" t="s">
        <v>8</v>
      </c>
      <c r="H9" s="137"/>
      <c r="I9" s="137"/>
      <c r="J9" s="137"/>
      <c r="K9" s="134"/>
    </row>
    <row r="10" spans="1:11" ht="13.5" customHeight="1" x14ac:dyDescent="0.15">
      <c r="A10" s="132"/>
      <c r="B10" s="133"/>
      <c r="C10" s="111"/>
      <c r="D10" s="134"/>
      <c r="E10" s="25" t="s">
        <v>9</v>
      </c>
      <c r="F10" s="4" t="s">
        <v>10</v>
      </c>
      <c r="G10" s="111" t="s">
        <v>9</v>
      </c>
      <c r="H10" s="134"/>
      <c r="I10" s="111" t="s">
        <v>10</v>
      </c>
      <c r="J10" s="137"/>
      <c r="K10" s="134"/>
    </row>
    <row r="11" spans="1:11" s="5" customFormat="1" ht="11.25" customHeight="1" x14ac:dyDescent="0.15">
      <c r="A11" s="140" t="s">
        <v>53</v>
      </c>
      <c r="B11" s="141"/>
      <c r="C11" s="138" t="s">
        <v>54</v>
      </c>
      <c r="D11" s="139"/>
      <c r="E11" s="27">
        <v>2</v>
      </c>
      <c r="F11" s="27"/>
      <c r="G11" s="82" t="str">
        <f>IF(E11&gt;H11,"*","")</f>
        <v>*</v>
      </c>
      <c r="H11" s="50"/>
      <c r="I11" s="82" t="str">
        <f>IF(F11&gt;J11,"*","")</f>
        <v/>
      </c>
      <c r="J11" s="142"/>
      <c r="K11" s="143"/>
    </row>
    <row r="12" spans="1:11" s="5" customFormat="1" x14ac:dyDescent="0.15">
      <c r="A12" s="140" t="s">
        <v>55</v>
      </c>
      <c r="B12" s="141"/>
      <c r="C12" s="128" t="s">
        <v>56</v>
      </c>
      <c r="D12" s="129"/>
      <c r="E12" s="146">
        <v>4</v>
      </c>
      <c r="F12" s="146"/>
      <c r="G12" s="125" t="str">
        <f t="shared" ref="G12:G32" si="0">IF(E12&gt;H12,"*","")</f>
        <v>*</v>
      </c>
      <c r="H12" s="120"/>
      <c r="I12" s="125" t="str">
        <f t="shared" ref="I12:I32" si="1">IF(F12&gt;J12,"*","")</f>
        <v/>
      </c>
      <c r="J12" s="119"/>
      <c r="K12" s="120"/>
    </row>
    <row r="13" spans="1:11" s="5" customFormat="1" x14ac:dyDescent="0.15">
      <c r="A13" s="140"/>
      <c r="B13" s="141"/>
      <c r="C13" s="144" t="s">
        <v>57</v>
      </c>
      <c r="D13" s="145"/>
      <c r="E13" s="147"/>
      <c r="F13" s="147"/>
      <c r="G13" s="126"/>
      <c r="H13" s="122"/>
      <c r="I13" s="126"/>
      <c r="J13" s="121"/>
      <c r="K13" s="122"/>
    </row>
    <row r="14" spans="1:11" s="5" customFormat="1" x14ac:dyDescent="0.15">
      <c r="A14" s="140"/>
      <c r="B14" s="141"/>
      <c r="C14" s="149" t="s">
        <v>58</v>
      </c>
      <c r="D14" s="150"/>
      <c r="E14" s="148"/>
      <c r="F14" s="148"/>
      <c r="G14" s="127"/>
      <c r="H14" s="124"/>
      <c r="I14" s="127"/>
      <c r="J14" s="123"/>
      <c r="K14" s="124"/>
    </row>
    <row r="15" spans="1:11" s="5" customFormat="1" x14ac:dyDescent="0.15">
      <c r="A15" s="140" t="s">
        <v>59</v>
      </c>
      <c r="B15" s="141"/>
      <c r="C15" s="151" t="s">
        <v>60</v>
      </c>
      <c r="D15" s="152"/>
      <c r="E15" s="146">
        <v>3</v>
      </c>
      <c r="F15" s="146"/>
      <c r="G15" s="125" t="str">
        <f t="shared" si="0"/>
        <v>*</v>
      </c>
      <c r="H15" s="122"/>
      <c r="I15" s="125" t="str">
        <f t="shared" si="1"/>
        <v/>
      </c>
      <c r="J15" s="121"/>
      <c r="K15" s="122"/>
    </row>
    <row r="16" spans="1:11" s="5" customFormat="1" x14ac:dyDescent="0.15">
      <c r="A16" s="140"/>
      <c r="B16" s="141"/>
      <c r="C16" s="144" t="s">
        <v>61</v>
      </c>
      <c r="D16" s="145"/>
      <c r="E16" s="147"/>
      <c r="F16" s="147"/>
      <c r="G16" s="126"/>
      <c r="H16" s="122"/>
      <c r="I16" s="126"/>
      <c r="J16" s="121"/>
      <c r="K16" s="122"/>
    </row>
    <row r="17" spans="1:11" s="5" customFormat="1" x14ac:dyDescent="0.15">
      <c r="A17" s="140"/>
      <c r="B17" s="141"/>
      <c r="C17" s="144" t="s">
        <v>62</v>
      </c>
      <c r="D17" s="145"/>
      <c r="E17" s="147"/>
      <c r="F17" s="147"/>
      <c r="G17" s="126"/>
      <c r="H17" s="122"/>
      <c r="I17" s="126"/>
      <c r="J17" s="121"/>
      <c r="K17" s="122"/>
    </row>
    <row r="18" spans="1:11" s="5" customFormat="1" x14ac:dyDescent="0.15">
      <c r="A18" s="140"/>
      <c r="B18" s="141"/>
      <c r="C18" s="163" t="s">
        <v>63</v>
      </c>
      <c r="D18" s="164"/>
      <c r="E18" s="148"/>
      <c r="F18" s="148"/>
      <c r="G18" s="127"/>
      <c r="H18" s="122"/>
      <c r="I18" s="127"/>
      <c r="J18" s="121"/>
      <c r="K18" s="122"/>
    </row>
    <row r="19" spans="1:11" s="5" customFormat="1" x14ac:dyDescent="0.15">
      <c r="A19" s="140" t="s">
        <v>64</v>
      </c>
      <c r="B19" s="141"/>
      <c r="C19" s="128" t="s">
        <v>65</v>
      </c>
      <c r="D19" s="129"/>
      <c r="E19" s="146">
        <v>3</v>
      </c>
      <c r="F19" s="146"/>
      <c r="G19" s="125" t="str">
        <f t="shared" si="0"/>
        <v>*</v>
      </c>
      <c r="H19" s="120"/>
      <c r="I19" s="125" t="str">
        <f t="shared" si="1"/>
        <v/>
      </c>
      <c r="J19" s="119"/>
      <c r="K19" s="120"/>
    </row>
    <row r="20" spans="1:11" s="5" customFormat="1" x14ac:dyDescent="0.15">
      <c r="A20" s="140"/>
      <c r="B20" s="141"/>
      <c r="C20" s="144" t="s">
        <v>66</v>
      </c>
      <c r="D20" s="145"/>
      <c r="E20" s="147"/>
      <c r="F20" s="147"/>
      <c r="G20" s="126"/>
      <c r="H20" s="122"/>
      <c r="I20" s="126"/>
      <c r="J20" s="121"/>
      <c r="K20" s="122"/>
    </row>
    <row r="21" spans="1:11" s="5" customFormat="1" x14ac:dyDescent="0.15">
      <c r="A21" s="140"/>
      <c r="B21" s="141"/>
      <c r="C21" s="144" t="s">
        <v>67</v>
      </c>
      <c r="D21" s="145"/>
      <c r="E21" s="147"/>
      <c r="F21" s="147"/>
      <c r="G21" s="126"/>
      <c r="H21" s="122"/>
      <c r="I21" s="126"/>
      <c r="J21" s="121"/>
      <c r="K21" s="122"/>
    </row>
    <row r="22" spans="1:11" s="5" customFormat="1" x14ac:dyDescent="0.15">
      <c r="A22" s="140"/>
      <c r="B22" s="141"/>
      <c r="C22" s="149" t="s">
        <v>68</v>
      </c>
      <c r="D22" s="150"/>
      <c r="E22" s="148"/>
      <c r="F22" s="148"/>
      <c r="G22" s="127"/>
      <c r="H22" s="124"/>
      <c r="I22" s="127"/>
      <c r="J22" s="123"/>
      <c r="K22" s="124"/>
    </row>
    <row r="23" spans="1:11" s="5" customFormat="1" x14ac:dyDescent="0.15">
      <c r="A23" s="140" t="s">
        <v>69</v>
      </c>
      <c r="B23" s="141"/>
      <c r="C23" s="151" t="s">
        <v>70</v>
      </c>
      <c r="D23" s="152"/>
      <c r="E23" s="146">
        <v>1</v>
      </c>
      <c r="F23" s="146"/>
      <c r="G23" s="125" t="str">
        <f t="shared" si="0"/>
        <v>*</v>
      </c>
      <c r="H23" s="122"/>
      <c r="I23" s="125" t="str">
        <f t="shared" si="1"/>
        <v/>
      </c>
      <c r="J23" s="121"/>
      <c r="K23" s="122"/>
    </row>
    <row r="24" spans="1:11" s="5" customFormat="1" x14ac:dyDescent="0.15">
      <c r="A24" s="140"/>
      <c r="B24" s="141"/>
      <c r="C24" s="163" t="s">
        <v>71</v>
      </c>
      <c r="D24" s="164"/>
      <c r="E24" s="148"/>
      <c r="F24" s="148"/>
      <c r="G24" s="127"/>
      <c r="H24" s="122"/>
      <c r="I24" s="127"/>
      <c r="J24" s="121"/>
      <c r="K24" s="122"/>
    </row>
    <row r="25" spans="1:11" s="5" customFormat="1" x14ac:dyDescent="0.15">
      <c r="A25" s="140" t="s">
        <v>72</v>
      </c>
      <c r="B25" s="141"/>
      <c r="C25" s="128" t="s">
        <v>73</v>
      </c>
      <c r="D25" s="129"/>
      <c r="E25" s="146">
        <v>2</v>
      </c>
      <c r="F25" s="146"/>
      <c r="G25" s="125" t="str">
        <f t="shared" si="0"/>
        <v>*</v>
      </c>
      <c r="H25" s="120"/>
      <c r="I25" s="125" t="str">
        <f t="shared" si="1"/>
        <v/>
      </c>
      <c r="J25" s="119"/>
      <c r="K25" s="120"/>
    </row>
    <row r="26" spans="1:11" s="5" customFormat="1" x14ac:dyDescent="0.15">
      <c r="A26" s="140"/>
      <c r="B26" s="141"/>
      <c r="C26" s="149" t="s">
        <v>74</v>
      </c>
      <c r="D26" s="150"/>
      <c r="E26" s="148"/>
      <c r="F26" s="148"/>
      <c r="G26" s="127"/>
      <c r="H26" s="124"/>
      <c r="I26" s="127"/>
      <c r="J26" s="123"/>
      <c r="K26" s="124"/>
    </row>
    <row r="27" spans="1:11" s="5" customFormat="1" x14ac:dyDescent="0.15">
      <c r="A27" s="140" t="s">
        <v>75</v>
      </c>
      <c r="B27" s="141"/>
      <c r="C27" s="151" t="s">
        <v>76</v>
      </c>
      <c r="D27" s="152"/>
      <c r="E27" s="146">
        <v>6</v>
      </c>
      <c r="F27" s="146">
        <v>6</v>
      </c>
      <c r="G27" s="125" t="str">
        <f t="shared" si="0"/>
        <v>*</v>
      </c>
      <c r="H27" s="120"/>
      <c r="I27" s="125" t="str">
        <f t="shared" si="1"/>
        <v>*</v>
      </c>
      <c r="J27" s="119"/>
      <c r="K27" s="120"/>
    </row>
    <row r="28" spans="1:11" s="5" customFormat="1" x14ac:dyDescent="0.15">
      <c r="A28" s="140"/>
      <c r="B28" s="141"/>
      <c r="C28" s="144" t="s">
        <v>77</v>
      </c>
      <c r="D28" s="145"/>
      <c r="E28" s="147"/>
      <c r="F28" s="147"/>
      <c r="G28" s="126"/>
      <c r="H28" s="122"/>
      <c r="I28" s="126"/>
      <c r="J28" s="121"/>
      <c r="K28" s="122"/>
    </row>
    <row r="29" spans="1:11" s="5" customFormat="1" x14ac:dyDescent="0.15">
      <c r="A29" s="140"/>
      <c r="B29" s="141"/>
      <c r="C29" s="163" t="s">
        <v>78</v>
      </c>
      <c r="D29" s="164"/>
      <c r="E29" s="148"/>
      <c r="F29" s="148"/>
      <c r="G29" s="127"/>
      <c r="H29" s="124"/>
      <c r="I29" s="127"/>
      <c r="J29" s="123"/>
      <c r="K29" s="124"/>
    </row>
    <row r="30" spans="1:11" s="5" customFormat="1" x14ac:dyDescent="0.15">
      <c r="A30" s="140" t="s">
        <v>79</v>
      </c>
      <c r="B30" s="141"/>
      <c r="C30" s="140" t="s">
        <v>80</v>
      </c>
      <c r="D30" s="141"/>
      <c r="E30" s="28">
        <v>1</v>
      </c>
      <c r="F30" s="28"/>
      <c r="G30" s="82" t="str">
        <f t="shared" si="0"/>
        <v>*</v>
      </c>
      <c r="H30" s="49"/>
      <c r="I30" s="82" t="str">
        <f t="shared" si="1"/>
        <v/>
      </c>
      <c r="J30" s="142"/>
      <c r="K30" s="143"/>
    </row>
    <row r="31" spans="1:11" s="5" customFormat="1" ht="11.25" customHeight="1" x14ac:dyDescent="0.15">
      <c r="A31" s="140" t="s">
        <v>81</v>
      </c>
      <c r="B31" s="141"/>
      <c r="C31" s="140" t="s">
        <v>82</v>
      </c>
      <c r="D31" s="141"/>
      <c r="E31" s="27">
        <v>1</v>
      </c>
      <c r="F31" s="27">
        <v>1</v>
      </c>
      <c r="G31" s="82" t="str">
        <f t="shared" si="0"/>
        <v>*</v>
      </c>
      <c r="H31" s="50"/>
      <c r="I31" s="82" t="str">
        <f t="shared" si="1"/>
        <v>*</v>
      </c>
      <c r="J31" s="142"/>
      <c r="K31" s="143"/>
    </row>
    <row r="32" spans="1:11" s="5" customFormat="1" x14ac:dyDescent="0.15">
      <c r="A32" s="140" t="s">
        <v>83</v>
      </c>
      <c r="B32" s="141"/>
      <c r="C32" s="151" t="s">
        <v>84</v>
      </c>
      <c r="D32" s="152"/>
      <c r="E32" s="146">
        <v>1</v>
      </c>
      <c r="F32" s="146"/>
      <c r="G32" s="125" t="str">
        <f t="shared" si="0"/>
        <v>*</v>
      </c>
      <c r="H32" s="120"/>
      <c r="I32" s="125" t="str">
        <f t="shared" si="1"/>
        <v/>
      </c>
      <c r="J32" s="119"/>
      <c r="K32" s="120"/>
    </row>
    <row r="33" spans="1:11" s="5" customFormat="1" x14ac:dyDescent="0.15">
      <c r="A33" s="140"/>
      <c r="B33" s="141"/>
      <c r="C33" s="149" t="s">
        <v>85</v>
      </c>
      <c r="D33" s="150"/>
      <c r="E33" s="148"/>
      <c r="F33" s="148"/>
      <c r="G33" s="127"/>
      <c r="H33" s="124"/>
      <c r="I33" s="127"/>
      <c r="J33" s="123"/>
      <c r="K33" s="124"/>
    </row>
    <row r="34" spans="1:11" ht="11.25" customHeight="1" x14ac:dyDescent="0.15">
      <c r="A34" s="6"/>
      <c r="B34" s="6"/>
      <c r="C34" s="6"/>
      <c r="D34" s="6"/>
      <c r="E34" s="7"/>
      <c r="F34" s="8" t="s">
        <v>11</v>
      </c>
      <c r="G34" s="9" t="s">
        <v>86</v>
      </c>
      <c r="H34" s="24">
        <f>SUM(H11:H33)</f>
        <v>0</v>
      </c>
      <c r="I34" s="9" t="s">
        <v>87</v>
      </c>
      <c r="J34" s="178">
        <f>SUM(J11:K33)</f>
        <v>0</v>
      </c>
      <c r="K34" s="179"/>
    </row>
    <row r="35" spans="1:11" ht="6" customHeight="1" thickBot="1" x14ac:dyDescent="0.2">
      <c r="A35" s="10"/>
      <c r="B35" s="10"/>
      <c r="C35" s="10"/>
      <c r="D35" s="10"/>
      <c r="E35" s="10"/>
      <c r="F35" s="10"/>
      <c r="G35" s="10"/>
      <c r="H35" s="11"/>
      <c r="I35" s="11"/>
      <c r="J35" s="10"/>
      <c r="K35" s="12"/>
    </row>
    <row r="36" spans="1:11" ht="6" customHeight="1" x14ac:dyDescent="0.15">
      <c r="A36" s="13"/>
      <c r="B36" s="13"/>
      <c r="C36" s="13"/>
      <c r="D36" s="13"/>
      <c r="E36" s="13"/>
      <c r="F36" s="13"/>
      <c r="G36" s="13"/>
      <c r="H36" s="13"/>
      <c r="I36" s="13"/>
      <c r="J36" s="14"/>
    </row>
    <row r="37" spans="1:11" x14ac:dyDescent="0.15">
      <c r="A37" s="15" t="s">
        <v>13</v>
      </c>
      <c r="B37" s="6"/>
      <c r="C37" s="15"/>
      <c r="D37" s="15"/>
      <c r="E37" s="6"/>
      <c r="F37" s="6"/>
      <c r="G37" s="6"/>
      <c r="H37" s="6"/>
      <c r="I37" s="6"/>
      <c r="J37" s="6"/>
    </row>
    <row r="38" spans="1:11" ht="13.5" x14ac:dyDescent="0.15">
      <c r="A38" s="168" t="s">
        <v>14</v>
      </c>
      <c r="B38" s="6"/>
      <c r="C38" s="16" t="s">
        <v>92</v>
      </c>
      <c r="D38" s="54" t="s">
        <v>15</v>
      </c>
      <c r="E38" s="170"/>
      <c r="F38" s="171"/>
      <c r="G38" s="55" t="s">
        <v>16</v>
      </c>
      <c r="H38" s="172"/>
      <c r="I38" s="173"/>
      <c r="J38" s="173"/>
      <c r="K38" s="174"/>
    </row>
    <row r="39" spans="1:11" ht="6" customHeight="1" x14ac:dyDescent="0.15">
      <c r="A39" s="169"/>
      <c r="B39" s="6"/>
      <c r="C39" s="6"/>
      <c r="D39" s="6"/>
      <c r="E39" s="6"/>
      <c r="F39" s="6"/>
      <c r="G39" s="6"/>
      <c r="H39" s="6"/>
      <c r="I39" s="6"/>
      <c r="J39" s="6"/>
    </row>
    <row r="40" spans="1:11" ht="11.25" customHeight="1" x14ac:dyDescent="0.15">
      <c r="A40" s="157"/>
      <c r="B40" s="6"/>
      <c r="C40" s="16" t="s">
        <v>17</v>
      </c>
      <c r="D40" s="159" t="s">
        <v>18</v>
      </c>
      <c r="E40" s="160"/>
      <c r="F40" s="112"/>
      <c r="G40" s="159" t="s">
        <v>8</v>
      </c>
      <c r="H40" s="161"/>
      <c r="I40" s="161"/>
      <c r="J40" s="161"/>
      <c r="K40" s="162"/>
    </row>
    <row r="41" spans="1:11" ht="13.5" x14ac:dyDescent="0.15">
      <c r="A41" s="158"/>
      <c r="B41" s="6"/>
      <c r="C41" s="16" t="s">
        <v>9</v>
      </c>
      <c r="D41" s="175" t="s">
        <v>88</v>
      </c>
      <c r="E41" s="176"/>
      <c r="F41" s="177"/>
      <c r="G41" s="17" t="s">
        <v>86</v>
      </c>
      <c r="H41" s="153">
        <f>H34</f>
        <v>0</v>
      </c>
      <c r="I41" s="154"/>
      <c r="J41" s="154"/>
      <c r="K41" s="83" t="str">
        <f>IF(24&gt;H41,"*","")</f>
        <v>*</v>
      </c>
    </row>
    <row r="42" spans="1:11" ht="13.5" x14ac:dyDescent="0.15">
      <c r="A42" s="158"/>
      <c r="B42" s="6"/>
      <c r="C42" s="16" t="s">
        <v>10</v>
      </c>
      <c r="D42" s="175" t="s">
        <v>89</v>
      </c>
      <c r="E42" s="176"/>
      <c r="F42" s="177"/>
      <c r="G42" s="17" t="s">
        <v>12</v>
      </c>
      <c r="H42" s="153">
        <f>J34</f>
        <v>0</v>
      </c>
      <c r="I42" s="154"/>
      <c r="J42" s="154"/>
      <c r="K42" s="83" t="str">
        <f>IF(7&gt;H42,"*","")</f>
        <v>*</v>
      </c>
    </row>
    <row r="43" spans="1:11" ht="13.5" x14ac:dyDescent="0.15">
      <c r="A43" s="18" t="s">
        <v>19</v>
      </c>
      <c r="B43" s="6"/>
      <c r="C43" s="16" t="s">
        <v>20</v>
      </c>
      <c r="D43" s="175">
        <v>48</v>
      </c>
      <c r="E43" s="176"/>
      <c r="F43" s="177"/>
      <c r="G43" s="17" t="s">
        <v>21</v>
      </c>
      <c r="H43" s="153">
        <f>SUM(H41:K42)</f>
        <v>0</v>
      </c>
      <c r="I43" s="154"/>
      <c r="J43" s="154"/>
      <c r="K43" s="83" t="str">
        <f>IF(48&gt;H43,"*","")</f>
        <v>*</v>
      </c>
    </row>
    <row r="44" spans="1:11" ht="6" customHeight="1" x14ac:dyDescent="0.15">
      <c r="A44" s="19"/>
      <c r="C44" s="20"/>
      <c r="D44" s="20"/>
      <c r="E44" s="21"/>
      <c r="F44" s="21"/>
      <c r="G44" s="20"/>
      <c r="H44" s="22"/>
      <c r="I44" s="22"/>
      <c r="J44" s="22"/>
    </row>
    <row r="45" spans="1:11" x14ac:dyDescent="0.15">
      <c r="A45" s="23" t="s">
        <v>22</v>
      </c>
    </row>
    <row r="46" spans="1:11" x14ac:dyDescent="0.15">
      <c r="A46" s="1" t="s">
        <v>23</v>
      </c>
    </row>
    <row r="47" spans="1:11" ht="22.5" customHeight="1" x14ac:dyDescent="0.15">
      <c r="A47" s="56" t="s">
        <v>24</v>
      </c>
      <c r="B47" s="155"/>
      <c r="C47" s="156"/>
      <c r="D47" s="57" t="s">
        <v>4</v>
      </c>
      <c r="E47" s="58" t="s">
        <v>25</v>
      </c>
      <c r="F47" s="59"/>
      <c r="G47" s="60" t="s">
        <v>26</v>
      </c>
      <c r="H47" s="61"/>
      <c r="I47" s="60" t="s">
        <v>27</v>
      </c>
      <c r="J47" s="61"/>
      <c r="K47" s="62" t="s">
        <v>28</v>
      </c>
    </row>
    <row r="48" spans="1:11" ht="22.5" customHeight="1" x14ac:dyDescent="0.15">
      <c r="A48" s="56" t="s">
        <v>29</v>
      </c>
      <c r="B48" s="165"/>
      <c r="C48" s="166"/>
      <c r="D48" s="166"/>
      <c r="E48" s="166"/>
      <c r="F48" s="166"/>
      <c r="G48" s="166"/>
      <c r="H48" s="166"/>
      <c r="I48" s="166"/>
      <c r="J48" s="166"/>
      <c r="K48" s="167"/>
    </row>
    <row r="49" spans="1:11" ht="33.75" customHeight="1" x14ac:dyDescent="0.15">
      <c r="A49" s="56" t="s">
        <v>30</v>
      </c>
      <c r="B49" s="63" t="s">
        <v>93</v>
      </c>
      <c r="C49" s="180"/>
      <c r="D49" s="181"/>
      <c r="E49" s="181"/>
      <c r="F49" s="181"/>
      <c r="G49" s="181"/>
      <c r="H49" s="181"/>
      <c r="I49" s="181"/>
      <c r="J49" s="181"/>
      <c r="K49" s="182"/>
    </row>
    <row r="50" spans="1:11" ht="22.5" customHeight="1" x14ac:dyDescent="0.15">
      <c r="A50" s="56" t="s">
        <v>31</v>
      </c>
      <c r="B50" s="64" t="s">
        <v>94</v>
      </c>
      <c r="C50" s="65"/>
      <c r="D50" s="64" t="s">
        <v>95</v>
      </c>
      <c r="E50" s="165"/>
      <c r="F50" s="166"/>
      <c r="G50" s="166"/>
      <c r="H50" s="166"/>
      <c r="I50" s="166"/>
      <c r="J50" s="166"/>
      <c r="K50" s="167"/>
    </row>
  </sheetData>
  <sheetProtection password="EA6E" sheet="1" objects="1" scenarios="1" selectLockedCells="1"/>
  <mergeCells count="109">
    <mergeCell ref="B48:K48"/>
    <mergeCell ref="C49:K49"/>
    <mergeCell ref="F23:F24"/>
    <mergeCell ref="H23:H24"/>
    <mergeCell ref="C18:D18"/>
    <mergeCell ref="G12:G14"/>
    <mergeCell ref="F27:F29"/>
    <mergeCell ref="H27:H29"/>
    <mergeCell ref="G15:G18"/>
    <mergeCell ref="I15:I18"/>
    <mergeCell ref="G19:G22"/>
    <mergeCell ref="I19:I22"/>
    <mergeCell ref="G23:G24"/>
    <mergeCell ref="I23:I24"/>
    <mergeCell ref="G25:G26"/>
    <mergeCell ref="I25:I26"/>
    <mergeCell ref="G27:G29"/>
    <mergeCell ref="I27:I29"/>
    <mergeCell ref="C20:D20"/>
    <mergeCell ref="C21:D21"/>
    <mergeCell ref="C22:D22"/>
    <mergeCell ref="C23:D23"/>
    <mergeCell ref="C24:D24"/>
    <mergeCell ref="E19:E22"/>
    <mergeCell ref="C30:D30"/>
    <mergeCell ref="C31:D31"/>
    <mergeCell ref="C25:D25"/>
    <mergeCell ref="C26:D26"/>
    <mergeCell ref="C27:D27"/>
    <mergeCell ref="C28:D28"/>
    <mergeCell ref="C29:D29"/>
    <mergeCell ref="E50:K50"/>
    <mergeCell ref="A38:A39"/>
    <mergeCell ref="E38:F38"/>
    <mergeCell ref="H38:K38"/>
    <mergeCell ref="A30:B30"/>
    <mergeCell ref="J30:K30"/>
    <mergeCell ref="A31:B31"/>
    <mergeCell ref="J31:K31"/>
    <mergeCell ref="A32:B33"/>
    <mergeCell ref="E32:E33"/>
    <mergeCell ref="F32:F33"/>
    <mergeCell ref="H32:H33"/>
    <mergeCell ref="J32:K33"/>
    <mergeCell ref="D42:F42"/>
    <mergeCell ref="D43:F43"/>
    <mergeCell ref="J34:K34"/>
    <mergeCell ref="C32:D32"/>
    <mergeCell ref="H43:J43"/>
    <mergeCell ref="B47:C47"/>
    <mergeCell ref="A40:A42"/>
    <mergeCell ref="D40:F40"/>
    <mergeCell ref="G40:K40"/>
    <mergeCell ref="G32:G33"/>
    <mergeCell ref="I32:I33"/>
    <mergeCell ref="H41:J41"/>
    <mergeCell ref="H42:J42"/>
    <mergeCell ref="C33:D33"/>
    <mergeCell ref="D41:F41"/>
    <mergeCell ref="A19:B22"/>
    <mergeCell ref="F19:F22"/>
    <mergeCell ref="H19:H22"/>
    <mergeCell ref="J19:K22"/>
    <mergeCell ref="A23:B24"/>
    <mergeCell ref="E23:E24"/>
    <mergeCell ref="A27:B29"/>
    <mergeCell ref="E27:E29"/>
    <mergeCell ref="J27:K29"/>
    <mergeCell ref="J23:K24"/>
    <mergeCell ref="A25:B26"/>
    <mergeCell ref="E25:E26"/>
    <mergeCell ref="F25:F26"/>
    <mergeCell ref="H25:H26"/>
    <mergeCell ref="J25:K26"/>
    <mergeCell ref="C19:D19"/>
    <mergeCell ref="J15:K18"/>
    <mergeCell ref="C12:D12"/>
    <mergeCell ref="A9:B10"/>
    <mergeCell ref="C9:D10"/>
    <mergeCell ref="E9:F9"/>
    <mergeCell ref="G9:K9"/>
    <mergeCell ref="G10:H10"/>
    <mergeCell ref="I10:K10"/>
    <mergeCell ref="C11:D11"/>
    <mergeCell ref="A11:B11"/>
    <mergeCell ref="J11:K11"/>
    <mergeCell ref="C13:D13"/>
    <mergeCell ref="A12:B14"/>
    <mergeCell ref="E12:E14"/>
    <mergeCell ref="F12:F14"/>
    <mergeCell ref="H12:H14"/>
    <mergeCell ref="A15:B18"/>
    <mergeCell ref="E15:E18"/>
    <mergeCell ref="F15:F18"/>
    <mergeCell ref="H15:H18"/>
    <mergeCell ref="C14:D14"/>
    <mergeCell ref="C15:D15"/>
    <mergeCell ref="C16:D16"/>
    <mergeCell ref="C17:D17"/>
    <mergeCell ref="A3:K3"/>
    <mergeCell ref="A1:K1"/>
    <mergeCell ref="A5:B5"/>
    <mergeCell ref="C5:D5"/>
    <mergeCell ref="E5:K7"/>
    <mergeCell ref="A6:B6"/>
    <mergeCell ref="C6:D6"/>
    <mergeCell ref="A7:B7"/>
    <mergeCell ref="J12:K14"/>
    <mergeCell ref="I12:I14"/>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斜体"&amp;20EＴ2</oddHeader>
    <oddFooter>&amp;RET2訓練実施記録集計表20151222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view="pageLayout" zoomScaleNormal="100" workbookViewId="0">
      <selection activeCell="B3" sqref="B3"/>
    </sheetView>
  </sheetViews>
  <sheetFormatPr defaultRowHeight="11.25" x14ac:dyDescent="0.1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x14ac:dyDescent="0.15">
      <c r="A1" s="183" t="s">
        <v>90</v>
      </c>
      <c r="B1" s="183"/>
      <c r="C1" s="183"/>
      <c r="D1" s="183"/>
      <c r="E1" s="183"/>
      <c r="F1" s="183"/>
      <c r="G1" s="183"/>
      <c r="H1" s="183"/>
      <c r="I1" s="183"/>
      <c r="J1" s="183"/>
      <c r="K1" s="183"/>
      <c r="L1" s="183"/>
    </row>
    <row r="2" spans="1:12" ht="11.25" customHeight="1" x14ac:dyDescent="0.15">
      <c r="A2" s="30" t="s">
        <v>0</v>
      </c>
      <c r="B2" s="31" t="s">
        <v>52</v>
      </c>
      <c r="I2" s="184" t="s">
        <v>50</v>
      </c>
      <c r="J2" s="185"/>
      <c r="K2" s="185"/>
      <c r="L2" s="186"/>
    </row>
    <row r="3" spans="1:12" x14ac:dyDescent="0.15">
      <c r="A3" s="30" t="s">
        <v>2</v>
      </c>
      <c r="B3" s="66"/>
      <c r="C3" s="193" t="s">
        <v>32</v>
      </c>
      <c r="D3" s="194"/>
      <c r="E3" s="194"/>
      <c r="F3" s="194"/>
      <c r="G3" s="194"/>
      <c r="H3" s="51"/>
      <c r="I3" s="187"/>
      <c r="J3" s="188"/>
      <c r="K3" s="188"/>
      <c r="L3" s="189"/>
    </row>
    <row r="4" spans="1:12" ht="22.5" customHeight="1" x14ac:dyDescent="0.15">
      <c r="A4" s="32" t="s">
        <v>33</v>
      </c>
      <c r="B4" s="33" t="s">
        <v>4</v>
      </c>
      <c r="C4" s="195" t="s">
        <v>34</v>
      </c>
      <c r="D4" s="195"/>
      <c r="E4" s="195"/>
      <c r="F4" s="195"/>
      <c r="G4" s="195"/>
      <c r="H4" s="52"/>
      <c r="I4" s="190"/>
      <c r="J4" s="191"/>
      <c r="K4" s="191"/>
      <c r="L4" s="192"/>
    </row>
    <row r="6" spans="1:12" ht="24" customHeight="1" x14ac:dyDescent="0.15">
      <c r="A6" s="196" t="s">
        <v>5</v>
      </c>
      <c r="B6" s="196" t="s">
        <v>6</v>
      </c>
      <c r="C6" s="197" t="s">
        <v>7</v>
      </c>
      <c r="D6" s="197"/>
      <c r="E6" s="196" t="s">
        <v>8</v>
      </c>
      <c r="F6" s="196"/>
      <c r="G6" s="197" t="s">
        <v>99</v>
      </c>
      <c r="H6" s="197"/>
      <c r="I6" s="198" t="s">
        <v>35</v>
      </c>
      <c r="J6" s="199"/>
      <c r="K6" s="196" t="s">
        <v>36</v>
      </c>
      <c r="L6" s="196"/>
    </row>
    <row r="7" spans="1:12" x14ac:dyDescent="0.15">
      <c r="A7" s="196"/>
      <c r="B7" s="196"/>
      <c r="C7" s="31" t="s">
        <v>9</v>
      </c>
      <c r="D7" s="31" t="s">
        <v>10</v>
      </c>
      <c r="E7" s="31" t="s">
        <v>9</v>
      </c>
      <c r="F7" s="31" t="s">
        <v>10</v>
      </c>
      <c r="G7" s="53" t="s">
        <v>100</v>
      </c>
      <c r="H7" s="53" t="s">
        <v>101</v>
      </c>
      <c r="I7" s="200"/>
      <c r="J7" s="201"/>
      <c r="K7" s="31" t="s">
        <v>37</v>
      </c>
      <c r="L7" s="31" t="s">
        <v>38</v>
      </c>
    </row>
    <row r="8" spans="1:12" x14ac:dyDescent="0.15">
      <c r="A8" s="34" t="s">
        <v>53</v>
      </c>
      <c r="B8" s="35" t="s">
        <v>54</v>
      </c>
      <c r="C8" s="36">
        <v>2</v>
      </c>
      <c r="D8" s="36"/>
      <c r="E8" s="48"/>
      <c r="F8" s="48"/>
      <c r="G8" s="70"/>
      <c r="H8" s="70"/>
      <c r="I8" s="223"/>
      <c r="J8" s="224"/>
      <c r="K8" s="100"/>
      <c r="L8" s="100"/>
    </row>
    <row r="9" spans="1:12" x14ac:dyDescent="0.15">
      <c r="A9" s="208" t="s">
        <v>55</v>
      </c>
      <c r="B9" s="37" t="s">
        <v>56</v>
      </c>
      <c r="C9" s="211">
        <v>4</v>
      </c>
      <c r="D9" s="211"/>
      <c r="E9" s="214"/>
      <c r="F9" s="214"/>
      <c r="G9" s="205"/>
      <c r="H9" s="205"/>
      <c r="I9" s="225"/>
      <c r="J9" s="226"/>
      <c r="K9" s="202"/>
      <c r="L9" s="202"/>
    </row>
    <row r="10" spans="1:12" x14ac:dyDescent="0.15">
      <c r="A10" s="209"/>
      <c r="B10" s="38" t="s">
        <v>57</v>
      </c>
      <c r="C10" s="212"/>
      <c r="D10" s="212"/>
      <c r="E10" s="215"/>
      <c r="F10" s="215"/>
      <c r="G10" s="206"/>
      <c r="H10" s="206"/>
      <c r="I10" s="227"/>
      <c r="J10" s="228"/>
      <c r="K10" s="203"/>
      <c r="L10" s="203"/>
    </row>
    <row r="11" spans="1:12" x14ac:dyDescent="0.15">
      <c r="A11" s="210"/>
      <c r="B11" s="39" t="s">
        <v>58</v>
      </c>
      <c r="C11" s="213"/>
      <c r="D11" s="213"/>
      <c r="E11" s="216"/>
      <c r="F11" s="216"/>
      <c r="G11" s="207"/>
      <c r="H11" s="207"/>
      <c r="I11" s="229"/>
      <c r="J11" s="230"/>
      <c r="K11" s="204"/>
      <c r="L11" s="204"/>
    </row>
    <row r="12" spans="1:12" ht="11.25" customHeight="1" x14ac:dyDescent="0.15">
      <c r="A12" s="208" t="s">
        <v>59</v>
      </c>
      <c r="B12" s="37" t="s">
        <v>60</v>
      </c>
      <c r="C12" s="211">
        <v>3</v>
      </c>
      <c r="D12" s="211"/>
      <c r="E12" s="214"/>
      <c r="F12" s="214"/>
      <c r="G12" s="205"/>
      <c r="H12" s="205"/>
      <c r="I12" s="225"/>
      <c r="J12" s="226"/>
      <c r="K12" s="202"/>
      <c r="L12" s="202"/>
    </row>
    <row r="13" spans="1:12" x14ac:dyDescent="0.15">
      <c r="A13" s="209"/>
      <c r="B13" s="40" t="s">
        <v>61</v>
      </c>
      <c r="C13" s="212"/>
      <c r="D13" s="212"/>
      <c r="E13" s="215"/>
      <c r="F13" s="215"/>
      <c r="G13" s="206"/>
      <c r="H13" s="206"/>
      <c r="I13" s="227"/>
      <c r="J13" s="228"/>
      <c r="K13" s="203"/>
      <c r="L13" s="203"/>
    </row>
    <row r="14" spans="1:12" ht="11.25" customHeight="1" x14ac:dyDescent="0.15">
      <c r="A14" s="209"/>
      <c r="B14" s="40" t="s">
        <v>62</v>
      </c>
      <c r="C14" s="212"/>
      <c r="D14" s="212"/>
      <c r="E14" s="215"/>
      <c r="F14" s="215"/>
      <c r="G14" s="206"/>
      <c r="H14" s="206"/>
      <c r="I14" s="227"/>
      <c r="J14" s="228"/>
      <c r="K14" s="203"/>
      <c r="L14" s="203"/>
    </row>
    <row r="15" spans="1:12" x14ac:dyDescent="0.15">
      <c r="A15" s="210"/>
      <c r="B15" s="41" t="s">
        <v>63</v>
      </c>
      <c r="C15" s="213"/>
      <c r="D15" s="213"/>
      <c r="E15" s="216"/>
      <c r="F15" s="216"/>
      <c r="G15" s="207"/>
      <c r="H15" s="207"/>
      <c r="I15" s="229"/>
      <c r="J15" s="230"/>
      <c r="K15" s="204"/>
      <c r="L15" s="204"/>
    </row>
    <row r="16" spans="1:12" x14ac:dyDescent="0.15">
      <c r="A16" s="208" t="s">
        <v>64</v>
      </c>
      <c r="B16" s="37" t="s">
        <v>65</v>
      </c>
      <c r="C16" s="211">
        <v>3</v>
      </c>
      <c r="D16" s="211"/>
      <c r="E16" s="214"/>
      <c r="F16" s="214"/>
      <c r="G16" s="205"/>
      <c r="H16" s="205"/>
      <c r="I16" s="225"/>
      <c r="J16" s="226"/>
      <c r="K16" s="202"/>
      <c r="L16" s="202"/>
    </row>
    <row r="17" spans="1:12" x14ac:dyDescent="0.15">
      <c r="A17" s="209"/>
      <c r="B17" s="40" t="s">
        <v>66</v>
      </c>
      <c r="C17" s="212"/>
      <c r="D17" s="212"/>
      <c r="E17" s="215"/>
      <c r="F17" s="215"/>
      <c r="G17" s="206"/>
      <c r="H17" s="206"/>
      <c r="I17" s="227"/>
      <c r="J17" s="228"/>
      <c r="K17" s="203"/>
      <c r="L17" s="203"/>
    </row>
    <row r="18" spans="1:12" x14ac:dyDescent="0.15">
      <c r="A18" s="209"/>
      <c r="B18" s="40" t="s">
        <v>67</v>
      </c>
      <c r="C18" s="212"/>
      <c r="D18" s="212"/>
      <c r="E18" s="215"/>
      <c r="F18" s="215"/>
      <c r="G18" s="206"/>
      <c r="H18" s="206"/>
      <c r="I18" s="227"/>
      <c r="J18" s="228"/>
      <c r="K18" s="203"/>
      <c r="L18" s="203"/>
    </row>
    <row r="19" spans="1:12" x14ac:dyDescent="0.15">
      <c r="A19" s="210"/>
      <c r="B19" s="41" t="s">
        <v>68</v>
      </c>
      <c r="C19" s="213"/>
      <c r="D19" s="213"/>
      <c r="E19" s="216"/>
      <c r="F19" s="216"/>
      <c r="G19" s="207"/>
      <c r="H19" s="207"/>
      <c r="I19" s="229"/>
      <c r="J19" s="230"/>
      <c r="K19" s="204"/>
      <c r="L19" s="204"/>
    </row>
    <row r="20" spans="1:12" x14ac:dyDescent="0.15">
      <c r="A20" s="208" t="s">
        <v>69</v>
      </c>
      <c r="B20" s="37" t="s">
        <v>70</v>
      </c>
      <c r="C20" s="211">
        <v>1</v>
      </c>
      <c r="D20" s="211"/>
      <c r="E20" s="214"/>
      <c r="F20" s="214"/>
      <c r="G20" s="217"/>
      <c r="H20" s="217"/>
      <c r="I20" s="225"/>
      <c r="J20" s="226"/>
      <c r="K20" s="202"/>
      <c r="L20" s="202"/>
    </row>
    <row r="21" spans="1:12" x14ac:dyDescent="0.15">
      <c r="A21" s="210"/>
      <c r="B21" s="41" t="s">
        <v>71</v>
      </c>
      <c r="C21" s="213"/>
      <c r="D21" s="213"/>
      <c r="E21" s="216"/>
      <c r="F21" s="216"/>
      <c r="G21" s="218"/>
      <c r="H21" s="218"/>
      <c r="I21" s="229"/>
      <c r="J21" s="230"/>
      <c r="K21" s="204"/>
      <c r="L21" s="204"/>
    </row>
    <row r="22" spans="1:12" ht="11.25" customHeight="1" x14ac:dyDescent="0.15">
      <c r="A22" s="208" t="s">
        <v>72</v>
      </c>
      <c r="B22" s="37" t="s">
        <v>73</v>
      </c>
      <c r="C22" s="211">
        <v>2</v>
      </c>
      <c r="D22" s="211"/>
      <c r="E22" s="214"/>
      <c r="F22" s="214"/>
      <c r="G22" s="217"/>
      <c r="H22" s="217"/>
      <c r="I22" s="225"/>
      <c r="J22" s="226"/>
      <c r="K22" s="202"/>
      <c r="L22" s="202"/>
    </row>
    <row r="23" spans="1:12" x14ac:dyDescent="0.15">
      <c r="A23" s="210"/>
      <c r="B23" s="39" t="s">
        <v>74</v>
      </c>
      <c r="C23" s="213"/>
      <c r="D23" s="213"/>
      <c r="E23" s="216"/>
      <c r="F23" s="216"/>
      <c r="G23" s="218"/>
      <c r="H23" s="218"/>
      <c r="I23" s="229"/>
      <c r="J23" s="230"/>
      <c r="K23" s="204"/>
      <c r="L23" s="204"/>
    </row>
    <row r="24" spans="1:12" x14ac:dyDescent="0.15">
      <c r="A24" s="208" t="s">
        <v>75</v>
      </c>
      <c r="B24" s="40" t="s">
        <v>76</v>
      </c>
      <c r="C24" s="211">
        <v>6</v>
      </c>
      <c r="D24" s="211">
        <v>6</v>
      </c>
      <c r="E24" s="214"/>
      <c r="F24" s="214"/>
      <c r="G24" s="205"/>
      <c r="H24" s="205"/>
      <c r="I24" s="225"/>
      <c r="J24" s="226"/>
      <c r="K24" s="202"/>
      <c r="L24" s="202"/>
    </row>
    <row r="25" spans="1:12" x14ac:dyDescent="0.15">
      <c r="A25" s="209"/>
      <c r="B25" s="38" t="s">
        <v>77</v>
      </c>
      <c r="C25" s="212"/>
      <c r="D25" s="212"/>
      <c r="E25" s="215"/>
      <c r="F25" s="215"/>
      <c r="G25" s="206"/>
      <c r="H25" s="206"/>
      <c r="I25" s="227"/>
      <c r="J25" s="228"/>
      <c r="K25" s="203"/>
      <c r="L25" s="203"/>
    </row>
    <row r="26" spans="1:12" x14ac:dyDescent="0.15">
      <c r="A26" s="210"/>
      <c r="B26" s="39" t="s">
        <v>78</v>
      </c>
      <c r="C26" s="213"/>
      <c r="D26" s="213"/>
      <c r="E26" s="216"/>
      <c r="F26" s="216"/>
      <c r="G26" s="207"/>
      <c r="H26" s="207"/>
      <c r="I26" s="229"/>
      <c r="J26" s="230"/>
      <c r="K26" s="204"/>
      <c r="L26" s="204"/>
    </row>
    <row r="27" spans="1:12" x14ac:dyDescent="0.15">
      <c r="A27" s="42" t="s">
        <v>79</v>
      </c>
      <c r="B27" s="43" t="s">
        <v>80</v>
      </c>
      <c r="C27" s="44">
        <v>1</v>
      </c>
      <c r="D27" s="44"/>
      <c r="E27" s="101"/>
      <c r="F27" s="101"/>
      <c r="G27" s="71"/>
      <c r="H27" s="71"/>
      <c r="I27" s="223"/>
      <c r="J27" s="224"/>
      <c r="K27" s="103"/>
      <c r="L27" s="103"/>
    </row>
    <row r="28" spans="1:12" x14ac:dyDescent="0.15">
      <c r="A28" s="34" t="s">
        <v>81</v>
      </c>
      <c r="B28" s="35" t="s">
        <v>82</v>
      </c>
      <c r="C28" s="36">
        <v>1</v>
      </c>
      <c r="D28" s="36">
        <v>1</v>
      </c>
      <c r="E28" s="48"/>
      <c r="F28" s="48"/>
      <c r="G28" s="71"/>
      <c r="H28" s="71"/>
      <c r="I28" s="223"/>
      <c r="J28" s="224"/>
      <c r="K28" s="100"/>
      <c r="L28" s="100"/>
    </row>
    <row r="29" spans="1:12" x14ac:dyDescent="0.15">
      <c r="A29" s="208" t="s">
        <v>83</v>
      </c>
      <c r="B29" s="37" t="s">
        <v>84</v>
      </c>
      <c r="C29" s="211">
        <v>1</v>
      </c>
      <c r="D29" s="211"/>
      <c r="E29" s="214"/>
      <c r="F29" s="214"/>
      <c r="G29" s="205"/>
      <c r="H29" s="205"/>
      <c r="I29" s="225"/>
      <c r="J29" s="226"/>
      <c r="K29" s="202"/>
      <c r="L29" s="202"/>
    </row>
    <row r="30" spans="1:12" x14ac:dyDescent="0.15">
      <c r="A30" s="210"/>
      <c r="B30" s="39" t="s">
        <v>85</v>
      </c>
      <c r="C30" s="213"/>
      <c r="D30" s="213"/>
      <c r="E30" s="216"/>
      <c r="F30" s="216"/>
      <c r="G30" s="207"/>
      <c r="H30" s="207"/>
      <c r="I30" s="229"/>
      <c r="J30" s="230"/>
      <c r="K30" s="204"/>
      <c r="L30" s="204"/>
    </row>
    <row r="31" spans="1:12" ht="11.25" customHeight="1" x14ac:dyDescent="0.15">
      <c r="B31" s="45" t="s">
        <v>39</v>
      </c>
      <c r="C31" s="46" t="s">
        <v>91</v>
      </c>
      <c r="D31" s="46" t="s">
        <v>89</v>
      </c>
      <c r="E31" s="46">
        <f>SUM(E8:E30)</f>
        <v>0</v>
      </c>
      <c r="F31" s="46">
        <f>SUM(F8:F30)</f>
        <v>0</v>
      </c>
      <c r="G31" s="47" t="s">
        <v>40</v>
      </c>
      <c r="H31" s="47"/>
      <c r="I31" s="221" t="s">
        <v>96</v>
      </c>
      <c r="J31" s="221"/>
      <c r="K31" s="221"/>
      <c r="L31" s="221"/>
    </row>
    <row r="32" spans="1:12" ht="11.25" customHeight="1" x14ac:dyDescent="0.15">
      <c r="B32" s="45" t="s">
        <v>41</v>
      </c>
      <c r="C32" s="219">
        <v>48</v>
      </c>
      <c r="D32" s="220"/>
      <c r="E32" s="219">
        <f>E31+F31</f>
        <v>0</v>
      </c>
      <c r="F32" s="220"/>
      <c r="G32" s="47" t="s">
        <v>42</v>
      </c>
      <c r="H32" s="47"/>
      <c r="I32" s="222"/>
      <c r="J32" s="222"/>
      <c r="K32" s="222"/>
      <c r="L32" s="222"/>
    </row>
    <row r="33" spans="1:12" x14ac:dyDescent="0.15">
      <c r="A33" s="29" t="s">
        <v>43</v>
      </c>
      <c r="F33" s="29" t="s">
        <v>44</v>
      </c>
    </row>
    <row r="34" spans="1:12" ht="30" customHeight="1" x14ac:dyDescent="0.15">
      <c r="A34" s="67" t="s">
        <v>45</v>
      </c>
      <c r="B34" s="233"/>
      <c r="C34" s="234"/>
      <c r="D34" s="234"/>
      <c r="E34" s="235"/>
      <c r="F34" s="47"/>
      <c r="G34" s="236" t="s">
        <v>48</v>
      </c>
      <c r="H34" s="237"/>
      <c r="I34" s="104"/>
      <c r="J34" s="72" t="s">
        <v>4</v>
      </c>
      <c r="K34" s="68" t="s">
        <v>49</v>
      </c>
      <c r="L34" s="69"/>
    </row>
    <row r="35" spans="1:12" x14ac:dyDescent="0.15">
      <c r="A35" s="67" t="s">
        <v>30</v>
      </c>
      <c r="B35" s="233"/>
      <c r="C35" s="234"/>
      <c r="D35" s="234"/>
      <c r="E35" s="235"/>
      <c r="F35" s="47"/>
      <c r="G35" s="238" t="s">
        <v>147</v>
      </c>
      <c r="H35" s="239"/>
      <c r="I35" s="231"/>
      <c r="J35" s="232"/>
      <c r="K35" s="67" t="s">
        <v>97</v>
      </c>
      <c r="L35" s="69"/>
    </row>
    <row r="36" spans="1:12" x14ac:dyDescent="0.15">
      <c r="A36" s="67" t="s">
        <v>46</v>
      </c>
      <c r="B36" s="233"/>
      <c r="C36" s="234"/>
      <c r="D36" s="234"/>
      <c r="E36" s="235"/>
      <c r="G36" s="29" t="s">
        <v>148</v>
      </c>
    </row>
    <row r="37" spans="1:12" x14ac:dyDescent="0.15">
      <c r="A37" s="67" t="s">
        <v>98</v>
      </c>
      <c r="B37" s="233"/>
      <c r="C37" s="234"/>
      <c r="D37" s="234"/>
      <c r="E37" s="235"/>
      <c r="G37" s="29" t="s">
        <v>149</v>
      </c>
    </row>
    <row r="38" spans="1:12" x14ac:dyDescent="0.15">
      <c r="A38" s="67" t="s">
        <v>47</v>
      </c>
      <c r="B38" s="233"/>
      <c r="C38" s="234"/>
      <c r="D38" s="234"/>
      <c r="E38" s="235"/>
    </row>
    <row r="39" spans="1:12" x14ac:dyDescent="0.15">
      <c r="A39" s="47"/>
      <c r="B39" s="47"/>
      <c r="C39" s="47"/>
      <c r="D39" s="47"/>
      <c r="E39" s="47"/>
    </row>
  </sheetData>
  <sheetProtection selectLockedCells="1"/>
  <mergeCells count="95">
    <mergeCell ref="I35:J35"/>
    <mergeCell ref="B36:E36"/>
    <mergeCell ref="B37:E37"/>
    <mergeCell ref="B38:E38"/>
    <mergeCell ref="I22:J23"/>
    <mergeCell ref="I24:J26"/>
    <mergeCell ref="I27:J27"/>
    <mergeCell ref="I28:J28"/>
    <mergeCell ref="I29:J30"/>
    <mergeCell ref="G29:G30"/>
    <mergeCell ref="B34:E34"/>
    <mergeCell ref="G34:H34"/>
    <mergeCell ref="B35:E35"/>
    <mergeCell ref="G35:H35"/>
    <mergeCell ref="I8:J8"/>
    <mergeCell ref="I9:J11"/>
    <mergeCell ref="I12:J15"/>
    <mergeCell ref="I16:J19"/>
    <mergeCell ref="I20:J21"/>
    <mergeCell ref="H16:H19"/>
    <mergeCell ref="H20:H21"/>
    <mergeCell ref="H22:H23"/>
    <mergeCell ref="H24:H26"/>
    <mergeCell ref="H29:H30"/>
    <mergeCell ref="K29:K30"/>
    <mergeCell ref="L29:L30"/>
    <mergeCell ref="C32:D32"/>
    <mergeCell ref="E32:F32"/>
    <mergeCell ref="I31:L32"/>
    <mergeCell ref="A29:A30"/>
    <mergeCell ref="C29:C30"/>
    <mergeCell ref="D29:D30"/>
    <mergeCell ref="E29:E30"/>
    <mergeCell ref="F29:F30"/>
    <mergeCell ref="K22:K23"/>
    <mergeCell ref="L22:L23"/>
    <mergeCell ref="A24:A26"/>
    <mergeCell ref="C24:C26"/>
    <mergeCell ref="D24:D26"/>
    <mergeCell ref="E24:E26"/>
    <mergeCell ref="F24:F26"/>
    <mergeCell ref="G24:G26"/>
    <mergeCell ref="K24:K26"/>
    <mergeCell ref="L24:L26"/>
    <mergeCell ref="F22:F23"/>
    <mergeCell ref="G22:G23"/>
    <mergeCell ref="A22:A23"/>
    <mergeCell ref="C22:C23"/>
    <mergeCell ref="D22:D23"/>
    <mergeCell ref="E22:E23"/>
    <mergeCell ref="G16:G19"/>
    <mergeCell ref="K16:K19"/>
    <mergeCell ref="L16:L19"/>
    <mergeCell ref="A20:A21"/>
    <mergeCell ref="C20:C21"/>
    <mergeCell ref="D20:D21"/>
    <mergeCell ref="E20:E21"/>
    <mergeCell ref="F20:F21"/>
    <mergeCell ref="G20:G21"/>
    <mergeCell ref="K20:K21"/>
    <mergeCell ref="L20:L21"/>
    <mergeCell ref="A16:A19"/>
    <mergeCell ref="C16:C19"/>
    <mergeCell ref="D16:D19"/>
    <mergeCell ref="E16:E19"/>
    <mergeCell ref="F16:F19"/>
    <mergeCell ref="A9:A11"/>
    <mergeCell ref="C9:C11"/>
    <mergeCell ref="G9:G11"/>
    <mergeCell ref="D9:D11"/>
    <mergeCell ref="E9:E11"/>
    <mergeCell ref="F9:F11"/>
    <mergeCell ref="A12:A15"/>
    <mergeCell ref="C12:C15"/>
    <mergeCell ref="D12:D15"/>
    <mergeCell ref="E12:E15"/>
    <mergeCell ref="F12:F15"/>
    <mergeCell ref="K9:K11"/>
    <mergeCell ref="L9:L11"/>
    <mergeCell ref="G12:G15"/>
    <mergeCell ref="K12:K15"/>
    <mergeCell ref="L12:L15"/>
    <mergeCell ref="H9:H11"/>
    <mergeCell ref="H12:H15"/>
    <mergeCell ref="A1:L1"/>
    <mergeCell ref="I2:L4"/>
    <mergeCell ref="C3:G3"/>
    <mergeCell ref="C4:G4"/>
    <mergeCell ref="A6:A7"/>
    <mergeCell ref="B6:B7"/>
    <mergeCell ref="C6:D6"/>
    <mergeCell ref="E6:F6"/>
    <mergeCell ref="K6:L6"/>
    <mergeCell ref="G6:H6"/>
    <mergeCell ref="I6:J7"/>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斜体"&amp;20EＴ2</oddHeader>
    <oddFooter>&amp;RET2訓練実施記録20151222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08" t="s">
        <v>128</v>
      </c>
      <c r="B1" s="108"/>
      <c r="C1" s="108"/>
      <c r="D1" s="108"/>
      <c r="E1" s="108"/>
      <c r="F1" s="108"/>
      <c r="G1" s="108"/>
      <c r="H1" s="108"/>
      <c r="I1" s="108"/>
      <c r="J1" s="108"/>
      <c r="K1" s="108"/>
    </row>
    <row r="2" spans="1:11" ht="6" customHeight="1" x14ac:dyDescent="0.15">
      <c r="A2" s="89"/>
      <c r="B2" s="89"/>
      <c r="C2" s="89"/>
      <c r="D2" s="89"/>
      <c r="E2" s="89"/>
      <c r="F2" s="89"/>
      <c r="G2" s="89"/>
      <c r="H2" s="89"/>
      <c r="I2" s="89"/>
      <c r="J2" s="89"/>
    </row>
    <row r="3" spans="1:11" ht="11.25" customHeight="1" x14ac:dyDescent="0.15">
      <c r="A3" s="109" t="s">
        <v>0</v>
      </c>
      <c r="B3" s="110"/>
      <c r="C3" s="111" t="s">
        <v>129</v>
      </c>
      <c r="D3" s="112"/>
      <c r="E3" s="113" t="s">
        <v>1</v>
      </c>
      <c r="F3" s="114"/>
      <c r="G3" s="114"/>
      <c r="H3" s="114"/>
      <c r="I3" s="114"/>
      <c r="J3" s="114"/>
      <c r="K3" s="114"/>
    </row>
    <row r="4" spans="1:11" ht="11.25" customHeight="1" x14ac:dyDescent="0.15">
      <c r="A4" s="109" t="s">
        <v>2</v>
      </c>
      <c r="B4" s="110"/>
      <c r="C4" s="240"/>
      <c r="D4" s="241"/>
      <c r="E4" s="113"/>
      <c r="F4" s="114"/>
      <c r="G4" s="114"/>
      <c r="H4" s="114"/>
      <c r="I4" s="114"/>
      <c r="J4" s="114"/>
      <c r="K4" s="114"/>
    </row>
    <row r="5" spans="1:11" ht="22.5" customHeight="1" x14ac:dyDescent="0.15">
      <c r="A5" s="117" t="s">
        <v>3</v>
      </c>
      <c r="B5" s="118"/>
      <c r="C5" s="2"/>
      <c r="D5" s="3" t="s">
        <v>4</v>
      </c>
      <c r="E5" s="113"/>
      <c r="F5" s="114"/>
      <c r="G5" s="114"/>
      <c r="H5" s="114"/>
      <c r="I5" s="114"/>
      <c r="J5" s="114"/>
      <c r="K5" s="114"/>
    </row>
    <row r="6" spans="1:11" ht="6" customHeight="1" x14ac:dyDescent="0.15"/>
    <row r="7" spans="1:11" ht="21.75" customHeight="1" x14ac:dyDescent="0.15">
      <c r="A7" s="130" t="s">
        <v>5</v>
      </c>
      <c r="B7" s="131"/>
      <c r="C7" s="111" t="s">
        <v>6</v>
      </c>
      <c r="D7" s="134"/>
      <c r="E7" s="135" t="s">
        <v>7</v>
      </c>
      <c r="F7" s="136"/>
      <c r="G7" s="111" t="s">
        <v>8</v>
      </c>
      <c r="H7" s="137"/>
      <c r="I7" s="137"/>
      <c r="J7" s="137"/>
      <c r="K7" s="134"/>
    </row>
    <row r="8" spans="1:11" ht="13.5" customHeight="1" x14ac:dyDescent="0.15">
      <c r="A8" s="132"/>
      <c r="B8" s="133"/>
      <c r="C8" s="111"/>
      <c r="D8" s="134"/>
      <c r="E8" s="90" t="s">
        <v>9</v>
      </c>
      <c r="F8" s="4" t="s">
        <v>10</v>
      </c>
      <c r="G8" s="111" t="s">
        <v>9</v>
      </c>
      <c r="H8" s="134"/>
      <c r="I8" s="111" t="s">
        <v>10</v>
      </c>
      <c r="J8" s="137"/>
      <c r="K8" s="134"/>
    </row>
    <row r="9" spans="1:11" s="5" customFormat="1" ht="11.25" customHeight="1" x14ac:dyDescent="0.15">
      <c r="A9" s="140" t="s">
        <v>53</v>
      </c>
      <c r="B9" s="141"/>
      <c r="C9" s="242" t="s">
        <v>54</v>
      </c>
      <c r="D9" s="243"/>
      <c r="E9" s="27">
        <v>2</v>
      </c>
      <c r="F9" s="27"/>
      <c r="G9" s="84" t="str">
        <f>IF(E9&gt;H9,"*","")</f>
        <v>*</v>
      </c>
      <c r="H9" s="87"/>
      <c r="I9" s="84" t="str">
        <f>IF(F9&gt;J9,"*","")</f>
        <v/>
      </c>
      <c r="J9" s="119"/>
      <c r="K9" s="120"/>
    </row>
    <row r="10" spans="1:11" s="5" customFormat="1" x14ac:dyDescent="0.15">
      <c r="A10" s="140" t="s">
        <v>55</v>
      </c>
      <c r="B10" s="141"/>
      <c r="C10" s="244" t="s">
        <v>130</v>
      </c>
      <c r="D10" s="245"/>
      <c r="E10" s="146">
        <v>3</v>
      </c>
      <c r="F10" s="146"/>
      <c r="G10" s="125" t="str">
        <f t="shared" ref="G10:G29" si="0">IF(E10&gt;H10,"*","")</f>
        <v>*</v>
      </c>
      <c r="H10" s="120"/>
      <c r="I10" s="125" t="str">
        <f t="shared" ref="I10:I29" si="1">IF(F10&gt;J10,"*","")</f>
        <v/>
      </c>
      <c r="J10" s="119"/>
      <c r="K10" s="120"/>
    </row>
    <row r="11" spans="1:11" s="5" customFormat="1" x14ac:dyDescent="0.15">
      <c r="A11" s="140"/>
      <c r="B11" s="141"/>
      <c r="C11" s="246" t="s">
        <v>58</v>
      </c>
      <c r="D11" s="247"/>
      <c r="E11" s="147"/>
      <c r="F11" s="147"/>
      <c r="G11" s="126"/>
      <c r="H11" s="122"/>
      <c r="I11" s="126"/>
      <c r="J11" s="121"/>
      <c r="K11" s="122"/>
    </row>
    <row r="12" spans="1:11" s="5" customFormat="1" x14ac:dyDescent="0.15">
      <c r="A12" s="140"/>
      <c r="B12" s="141"/>
      <c r="C12" s="248" t="s">
        <v>131</v>
      </c>
      <c r="D12" s="249"/>
      <c r="E12" s="148"/>
      <c r="F12" s="148"/>
      <c r="G12" s="127"/>
      <c r="H12" s="124"/>
      <c r="I12" s="127"/>
      <c r="J12" s="123"/>
      <c r="K12" s="124"/>
    </row>
    <row r="13" spans="1:11" s="5" customFormat="1" x14ac:dyDescent="0.15">
      <c r="A13" s="140" t="s">
        <v>59</v>
      </c>
      <c r="B13" s="141"/>
      <c r="C13" s="252" t="s">
        <v>132</v>
      </c>
      <c r="D13" s="253"/>
      <c r="E13" s="146">
        <v>2</v>
      </c>
      <c r="F13" s="146"/>
      <c r="G13" s="125" t="str">
        <f t="shared" si="0"/>
        <v>*</v>
      </c>
      <c r="H13" s="122"/>
      <c r="I13" s="125" t="str">
        <f t="shared" si="1"/>
        <v/>
      </c>
      <c r="J13" s="121"/>
      <c r="K13" s="122"/>
    </row>
    <row r="14" spans="1:11" s="5" customFormat="1" x14ac:dyDescent="0.15">
      <c r="A14" s="140"/>
      <c r="B14" s="141"/>
      <c r="C14" s="246" t="s">
        <v>133</v>
      </c>
      <c r="D14" s="247"/>
      <c r="E14" s="147"/>
      <c r="F14" s="147"/>
      <c r="G14" s="126"/>
      <c r="H14" s="122"/>
      <c r="I14" s="126"/>
      <c r="J14" s="121"/>
      <c r="K14" s="122"/>
    </row>
    <row r="15" spans="1:11" s="5" customFormat="1" x14ac:dyDescent="0.15">
      <c r="A15" s="140"/>
      <c r="B15" s="141"/>
      <c r="C15" s="246" t="s">
        <v>62</v>
      </c>
      <c r="D15" s="247"/>
      <c r="E15" s="147"/>
      <c r="F15" s="147"/>
      <c r="G15" s="126"/>
      <c r="H15" s="122"/>
      <c r="I15" s="126"/>
      <c r="J15" s="121"/>
      <c r="K15" s="122"/>
    </row>
    <row r="16" spans="1:11" s="5" customFormat="1" x14ac:dyDescent="0.15">
      <c r="A16" s="140"/>
      <c r="B16" s="141"/>
      <c r="C16" s="250" t="s">
        <v>63</v>
      </c>
      <c r="D16" s="251"/>
      <c r="E16" s="148"/>
      <c r="F16" s="148"/>
      <c r="G16" s="127"/>
      <c r="H16" s="124"/>
      <c r="I16" s="127"/>
      <c r="J16" s="123"/>
      <c r="K16" s="124"/>
    </row>
    <row r="17" spans="1:11" s="5" customFormat="1" ht="11.25" customHeight="1" x14ac:dyDescent="0.15">
      <c r="A17" s="140" t="s">
        <v>64</v>
      </c>
      <c r="B17" s="141"/>
      <c r="C17" s="244" t="s">
        <v>65</v>
      </c>
      <c r="D17" s="245"/>
      <c r="E17" s="146">
        <v>2</v>
      </c>
      <c r="F17" s="146"/>
      <c r="G17" s="125" t="str">
        <f t="shared" si="0"/>
        <v>*</v>
      </c>
      <c r="H17" s="120"/>
      <c r="I17" s="125" t="str">
        <f t="shared" si="1"/>
        <v/>
      </c>
      <c r="J17" s="119"/>
      <c r="K17" s="120"/>
    </row>
    <row r="18" spans="1:11" s="5" customFormat="1" x14ac:dyDescent="0.15">
      <c r="A18" s="140"/>
      <c r="B18" s="141"/>
      <c r="C18" s="246" t="s">
        <v>66</v>
      </c>
      <c r="D18" s="247"/>
      <c r="E18" s="147"/>
      <c r="F18" s="147"/>
      <c r="G18" s="126"/>
      <c r="H18" s="122"/>
      <c r="I18" s="126"/>
      <c r="J18" s="121"/>
      <c r="K18" s="122"/>
    </row>
    <row r="19" spans="1:11" s="5" customFormat="1" x14ac:dyDescent="0.15">
      <c r="A19" s="140"/>
      <c r="B19" s="141"/>
      <c r="C19" s="246" t="s">
        <v>134</v>
      </c>
      <c r="D19" s="247"/>
      <c r="E19" s="147"/>
      <c r="F19" s="147"/>
      <c r="G19" s="126"/>
      <c r="H19" s="122"/>
      <c r="I19" s="126"/>
      <c r="J19" s="121"/>
      <c r="K19" s="122"/>
    </row>
    <row r="20" spans="1:11" s="5" customFormat="1" x14ac:dyDescent="0.15">
      <c r="A20" s="140"/>
      <c r="B20" s="141"/>
      <c r="C20" s="248" t="s">
        <v>68</v>
      </c>
      <c r="D20" s="249"/>
      <c r="E20" s="148"/>
      <c r="F20" s="148"/>
      <c r="G20" s="127"/>
      <c r="H20" s="124"/>
      <c r="I20" s="127"/>
      <c r="J20" s="123"/>
      <c r="K20" s="124"/>
    </row>
    <row r="21" spans="1:11" s="5" customFormat="1" x14ac:dyDescent="0.15">
      <c r="A21" s="140" t="s">
        <v>69</v>
      </c>
      <c r="B21" s="141"/>
      <c r="C21" s="252" t="s">
        <v>70</v>
      </c>
      <c r="D21" s="253"/>
      <c r="E21" s="146">
        <v>1</v>
      </c>
      <c r="F21" s="146"/>
      <c r="G21" s="125" t="str">
        <f t="shared" si="0"/>
        <v>*</v>
      </c>
      <c r="H21" s="120"/>
      <c r="I21" s="125" t="str">
        <f t="shared" si="1"/>
        <v/>
      </c>
      <c r="J21" s="119"/>
      <c r="K21" s="120"/>
    </row>
    <row r="22" spans="1:11" s="5" customFormat="1" x14ac:dyDescent="0.15">
      <c r="A22" s="140"/>
      <c r="B22" s="141"/>
      <c r="C22" s="250" t="s">
        <v>71</v>
      </c>
      <c r="D22" s="251"/>
      <c r="E22" s="148"/>
      <c r="F22" s="148"/>
      <c r="G22" s="127"/>
      <c r="H22" s="124"/>
      <c r="I22" s="127"/>
      <c r="J22" s="123"/>
      <c r="K22" s="124"/>
    </row>
    <row r="23" spans="1:11" s="5" customFormat="1" x14ac:dyDescent="0.15">
      <c r="A23" s="140" t="s">
        <v>72</v>
      </c>
      <c r="B23" s="141"/>
      <c r="C23" s="244" t="s">
        <v>135</v>
      </c>
      <c r="D23" s="245"/>
      <c r="E23" s="146">
        <v>1</v>
      </c>
      <c r="F23" s="146"/>
      <c r="G23" s="125" t="str">
        <f t="shared" si="0"/>
        <v>*</v>
      </c>
      <c r="H23" s="120"/>
      <c r="I23" s="125" t="str">
        <f t="shared" si="1"/>
        <v/>
      </c>
      <c r="J23" s="119"/>
      <c r="K23" s="120"/>
    </row>
    <row r="24" spans="1:11" s="5" customFormat="1" x14ac:dyDescent="0.15">
      <c r="A24" s="140"/>
      <c r="B24" s="141"/>
      <c r="C24" s="248" t="s">
        <v>136</v>
      </c>
      <c r="D24" s="249"/>
      <c r="E24" s="148"/>
      <c r="F24" s="148"/>
      <c r="G24" s="127"/>
      <c r="H24" s="124"/>
      <c r="I24" s="127"/>
      <c r="J24" s="123"/>
      <c r="K24" s="124"/>
    </row>
    <row r="25" spans="1:11" s="5" customFormat="1" x14ac:dyDescent="0.15">
      <c r="A25" s="140" t="s">
        <v>75</v>
      </c>
      <c r="B25" s="141"/>
      <c r="C25" s="252" t="s">
        <v>137</v>
      </c>
      <c r="D25" s="253"/>
      <c r="E25" s="146">
        <v>3</v>
      </c>
      <c r="F25" s="146">
        <v>6</v>
      </c>
      <c r="G25" s="125" t="str">
        <f t="shared" si="0"/>
        <v>*</v>
      </c>
      <c r="H25" s="122"/>
      <c r="I25" s="125" t="str">
        <f t="shared" si="1"/>
        <v>*</v>
      </c>
      <c r="J25" s="121"/>
      <c r="K25" s="122"/>
    </row>
    <row r="26" spans="1:11" s="5" customFormat="1" x14ac:dyDescent="0.15">
      <c r="A26" s="140"/>
      <c r="B26" s="141"/>
      <c r="C26" s="246" t="s">
        <v>138</v>
      </c>
      <c r="D26" s="247"/>
      <c r="E26" s="147"/>
      <c r="F26" s="147"/>
      <c r="G26" s="126"/>
      <c r="H26" s="122"/>
      <c r="I26" s="126"/>
      <c r="J26" s="121"/>
      <c r="K26" s="122"/>
    </row>
    <row r="27" spans="1:11" s="5" customFormat="1" ht="11.25" customHeight="1" x14ac:dyDescent="0.15">
      <c r="A27" s="140"/>
      <c r="B27" s="141"/>
      <c r="C27" s="250" t="s">
        <v>139</v>
      </c>
      <c r="D27" s="251"/>
      <c r="E27" s="148"/>
      <c r="F27" s="148"/>
      <c r="G27" s="127"/>
      <c r="H27" s="124"/>
      <c r="I27" s="127"/>
      <c r="J27" s="123"/>
      <c r="K27" s="124"/>
    </row>
    <row r="28" spans="1:11" s="5" customFormat="1" x14ac:dyDescent="0.15">
      <c r="A28" s="140" t="s">
        <v>81</v>
      </c>
      <c r="B28" s="141"/>
      <c r="C28" s="117" t="s">
        <v>82</v>
      </c>
      <c r="D28" s="118"/>
      <c r="E28" s="27">
        <v>1</v>
      </c>
      <c r="F28" s="27">
        <v>1</v>
      </c>
      <c r="G28" s="84" t="str">
        <f t="shared" si="0"/>
        <v>*</v>
      </c>
      <c r="H28" s="85"/>
      <c r="I28" s="84" t="str">
        <f t="shared" si="1"/>
        <v>*</v>
      </c>
      <c r="J28" s="143"/>
      <c r="K28" s="254"/>
    </row>
    <row r="29" spans="1:11" s="5" customFormat="1" x14ac:dyDescent="0.15">
      <c r="A29" s="140" t="s">
        <v>83</v>
      </c>
      <c r="B29" s="141"/>
      <c r="C29" s="255" t="s">
        <v>85</v>
      </c>
      <c r="D29" s="256"/>
      <c r="E29" s="86">
        <v>1</v>
      </c>
      <c r="F29" s="86"/>
      <c r="G29" s="82" t="str">
        <f t="shared" si="0"/>
        <v>*</v>
      </c>
      <c r="H29" s="85"/>
      <c r="I29" s="82" t="str">
        <f t="shared" si="1"/>
        <v/>
      </c>
      <c r="J29" s="143"/>
      <c r="K29" s="254"/>
    </row>
    <row r="30" spans="1:11" ht="11.25" customHeight="1" x14ac:dyDescent="0.15">
      <c r="A30" s="6"/>
      <c r="B30" s="6"/>
      <c r="C30" s="6"/>
      <c r="D30" s="6"/>
      <c r="E30" s="7"/>
      <c r="F30" s="8" t="s">
        <v>11</v>
      </c>
      <c r="G30" s="9" t="s">
        <v>140</v>
      </c>
      <c r="H30" s="88">
        <f>SUM(H9:H29)</f>
        <v>0</v>
      </c>
      <c r="I30" s="9" t="s">
        <v>141</v>
      </c>
      <c r="J30" s="178">
        <f>SUM(J9:K29)</f>
        <v>0</v>
      </c>
      <c r="K30" s="179"/>
    </row>
    <row r="31" spans="1:11" ht="6" customHeight="1" thickBot="1" x14ac:dyDescent="0.2">
      <c r="A31" s="10"/>
      <c r="B31" s="10"/>
      <c r="C31" s="10"/>
      <c r="D31" s="10"/>
      <c r="E31" s="10"/>
      <c r="F31" s="10"/>
      <c r="G31" s="10"/>
      <c r="H31" s="11"/>
      <c r="I31" s="11"/>
      <c r="J31" s="10"/>
      <c r="K31" s="12"/>
    </row>
    <row r="32" spans="1:11" ht="6" customHeight="1" x14ac:dyDescent="0.15">
      <c r="A32" s="13"/>
      <c r="B32" s="13"/>
      <c r="C32" s="13"/>
      <c r="D32" s="13"/>
      <c r="E32" s="13"/>
      <c r="F32" s="13"/>
      <c r="G32" s="13"/>
      <c r="H32" s="13"/>
      <c r="I32" s="13"/>
      <c r="J32" s="14"/>
    </row>
    <row r="33" spans="1:11" x14ac:dyDescent="0.15">
      <c r="A33" s="15" t="s">
        <v>13</v>
      </c>
      <c r="B33" s="6"/>
      <c r="C33" s="15"/>
      <c r="D33" s="15"/>
      <c r="E33" s="6"/>
      <c r="F33" s="6"/>
      <c r="G33" s="6"/>
      <c r="H33" s="6"/>
      <c r="I33" s="6"/>
      <c r="J33" s="6"/>
    </row>
    <row r="34" spans="1:11" ht="13.5" x14ac:dyDescent="0.15">
      <c r="A34" s="168" t="s">
        <v>14</v>
      </c>
      <c r="B34" s="6"/>
      <c r="C34" s="16" t="s">
        <v>92</v>
      </c>
      <c r="D34" s="54" t="s">
        <v>15</v>
      </c>
      <c r="E34" s="170"/>
      <c r="F34" s="171"/>
      <c r="G34" s="55" t="s">
        <v>16</v>
      </c>
      <c r="H34" s="172"/>
      <c r="I34" s="173"/>
      <c r="J34" s="173"/>
      <c r="K34" s="174"/>
    </row>
    <row r="35" spans="1:11" ht="6" customHeight="1" x14ac:dyDescent="0.15">
      <c r="A35" s="169"/>
      <c r="B35" s="6"/>
      <c r="C35" s="6"/>
      <c r="D35" s="6"/>
      <c r="E35" s="6"/>
      <c r="F35" s="6"/>
      <c r="G35" s="6"/>
      <c r="H35" s="6"/>
      <c r="I35" s="6"/>
      <c r="J35" s="6"/>
    </row>
    <row r="36" spans="1:11" ht="11.25" customHeight="1" x14ac:dyDescent="0.15">
      <c r="A36" s="157"/>
      <c r="B36" s="6"/>
      <c r="C36" s="16" t="s">
        <v>17</v>
      </c>
      <c r="D36" s="159" t="s">
        <v>18</v>
      </c>
      <c r="E36" s="160"/>
      <c r="F36" s="112"/>
      <c r="G36" s="159" t="s">
        <v>8</v>
      </c>
      <c r="H36" s="161"/>
      <c r="I36" s="161"/>
      <c r="J36" s="161"/>
      <c r="K36" s="162"/>
    </row>
    <row r="37" spans="1:11" ht="13.5" x14ac:dyDescent="0.15">
      <c r="A37" s="158"/>
      <c r="B37" s="6"/>
      <c r="C37" s="16" t="s">
        <v>9</v>
      </c>
      <c r="D37" s="175" t="s">
        <v>142</v>
      </c>
      <c r="E37" s="176"/>
      <c r="F37" s="177"/>
      <c r="G37" s="17" t="s">
        <v>140</v>
      </c>
      <c r="H37" s="175">
        <f>H30</f>
        <v>0</v>
      </c>
      <c r="I37" s="257"/>
      <c r="J37" s="257"/>
      <c r="K37" s="98" t="str">
        <f>IF(16&gt;H37,"*","")</f>
        <v>*</v>
      </c>
    </row>
    <row r="38" spans="1:11" ht="13.5" x14ac:dyDescent="0.15">
      <c r="A38" s="158"/>
      <c r="B38" s="6"/>
      <c r="C38" s="16" t="s">
        <v>10</v>
      </c>
      <c r="D38" s="175" t="s">
        <v>89</v>
      </c>
      <c r="E38" s="176"/>
      <c r="F38" s="177"/>
      <c r="G38" s="17" t="s">
        <v>12</v>
      </c>
      <c r="H38" s="175">
        <f>J30</f>
        <v>0</v>
      </c>
      <c r="I38" s="257"/>
      <c r="J38" s="257"/>
      <c r="K38" s="98" t="str">
        <f>IF(7&gt;H38,"*","")</f>
        <v>*</v>
      </c>
    </row>
    <row r="39" spans="1:11" ht="13.5" x14ac:dyDescent="0.15">
      <c r="A39" s="18" t="s">
        <v>19</v>
      </c>
      <c r="B39" s="6"/>
      <c r="C39" s="16" t="s">
        <v>20</v>
      </c>
      <c r="D39" s="175">
        <v>40</v>
      </c>
      <c r="E39" s="176"/>
      <c r="F39" s="177"/>
      <c r="G39" s="17" t="s">
        <v>21</v>
      </c>
      <c r="H39" s="175">
        <f>SUM(H37:K38)</f>
        <v>0</v>
      </c>
      <c r="I39" s="257"/>
      <c r="J39" s="257"/>
      <c r="K39" s="98" t="str">
        <f>IF(40&gt;H39,"*","")</f>
        <v>*</v>
      </c>
    </row>
    <row r="40" spans="1:11" ht="6" customHeight="1" x14ac:dyDescent="0.15">
      <c r="A40" s="19"/>
      <c r="C40" s="20"/>
      <c r="D40" s="20"/>
      <c r="E40" s="21"/>
      <c r="F40" s="21"/>
      <c r="G40" s="20"/>
      <c r="H40" s="22"/>
      <c r="I40" s="22"/>
      <c r="J40" s="22"/>
    </row>
    <row r="41" spans="1:11" x14ac:dyDescent="0.15">
      <c r="A41" s="23" t="s">
        <v>22</v>
      </c>
    </row>
    <row r="42" spans="1:11" x14ac:dyDescent="0.15">
      <c r="A42" s="1" t="s">
        <v>23</v>
      </c>
    </row>
    <row r="43" spans="1:11" ht="22.5" customHeight="1" x14ac:dyDescent="0.15">
      <c r="A43" s="56" t="s">
        <v>24</v>
      </c>
      <c r="B43" s="155"/>
      <c r="C43" s="156"/>
      <c r="D43" s="57" t="s">
        <v>4</v>
      </c>
      <c r="E43" s="58" t="s">
        <v>25</v>
      </c>
      <c r="F43" s="59"/>
      <c r="G43" s="60" t="s">
        <v>26</v>
      </c>
      <c r="H43" s="61"/>
      <c r="I43" s="60" t="s">
        <v>27</v>
      </c>
      <c r="J43" s="61"/>
      <c r="K43" s="62" t="s">
        <v>28</v>
      </c>
    </row>
    <row r="44" spans="1:11" ht="22.5" customHeight="1" x14ac:dyDescent="0.15">
      <c r="A44" s="56" t="s">
        <v>29</v>
      </c>
      <c r="B44" s="165"/>
      <c r="C44" s="166"/>
      <c r="D44" s="166"/>
      <c r="E44" s="166"/>
      <c r="F44" s="166"/>
      <c r="G44" s="166"/>
      <c r="H44" s="166"/>
      <c r="I44" s="166"/>
      <c r="J44" s="166"/>
      <c r="K44" s="167"/>
    </row>
    <row r="45" spans="1:11" ht="33.75" customHeight="1" x14ac:dyDescent="0.15">
      <c r="A45" s="56" t="s">
        <v>30</v>
      </c>
      <c r="B45" s="63" t="s">
        <v>93</v>
      </c>
      <c r="C45" s="180"/>
      <c r="D45" s="181"/>
      <c r="E45" s="181"/>
      <c r="F45" s="181"/>
      <c r="G45" s="181"/>
      <c r="H45" s="181"/>
      <c r="I45" s="181"/>
      <c r="J45" s="181"/>
      <c r="K45" s="182"/>
    </row>
    <row r="46" spans="1:11" ht="22.5" customHeight="1" x14ac:dyDescent="0.15">
      <c r="A46" s="56" t="s">
        <v>31</v>
      </c>
      <c r="B46" s="64" t="s">
        <v>94</v>
      </c>
      <c r="C46" s="65"/>
      <c r="D46" s="64" t="s">
        <v>95</v>
      </c>
      <c r="E46" s="165"/>
      <c r="F46" s="166"/>
      <c r="G46" s="166"/>
      <c r="H46" s="166"/>
      <c r="I46" s="166"/>
      <c r="J46" s="166"/>
      <c r="K46" s="167"/>
    </row>
  </sheetData>
  <sheetProtection password="EA6E" sheet="1" objects="1" scenarios="1" selectLockedCells="1"/>
  <mergeCells count="99">
    <mergeCell ref="B43:C43"/>
    <mergeCell ref="B44:K44"/>
    <mergeCell ref="C45:K45"/>
    <mergeCell ref="E46:K46"/>
    <mergeCell ref="D38:F38"/>
    <mergeCell ref="H38:J38"/>
    <mergeCell ref="D39:F39"/>
    <mergeCell ref="H39:J39"/>
    <mergeCell ref="A36:A38"/>
    <mergeCell ref="D36:F36"/>
    <mergeCell ref="G36:K36"/>
    <mergeCell ref="D37:F37"/>
    <mergeCell ref="H37:J37"/>
    <mergeCell ref="A29:B29"/>
    <mergeCell ref="C29:D29"/>
    <mergeCell ref="A34:A35"/>
    <mergeCell ref="E34:F34"/>
    <mergeCell ref="H34:K34"/>
    <mergeCell ref="J29:K29"/>
    <mergeCell ref="J30:K30"/>
    <mergeCell ref="A28:B28"/>
    <mergeCell ref="C28:D28"/>
    <mergeCell ref="J28:K28"/>
    <mergeCell ref="A25:B27"/>
    <mergeCell ref="C25:D25"/>
    <mergeCell ref="E25:E27"/>
    <mergeCell ref="F25:F27"/>
    <mergeCell ref="G25:G27"/>
    <mergeCell ref="H25:H27"/>
    <mergeCell ref="I25:I27"/>
    <mergeCell ref="J25:K27"/>
    <mergeCell ref="C26:D26"/>
    <mergeCell ref="C27:D27"/>
    <mergeCell ref="G23:G24"/>
    <mergeCell ref="H23:H24"/>
    <mergeCell ref="I23:I24"/>
    <mergeCell ref="J23:K24"/>
    <mergeCell ref="C24:D24"/>
    <mergeCell ref="C22:D22"/>
    <mergeCell ref="A23:B24"/>
    <mergeCell ref="C23:D23"/>
    <mergeCell ref="E23:E24"/>
    <mergeCell ref="F23:F24"/>
    <mergeCell ref="A21:B22"/>
    <mergeCell ref="C21:D21"/>
    <mergeCell ref="E21:E22"/>
    <mergeCell ref="F21:F22"/>
    <mergeCell ref="G21:G22"/>
    <mergeCell ref="H17:H20"/>
    <mergeCell ref="I17:I20"/>
    <mergeCell ref="J17:K20"/>
    <mergeCell ref="H21:H22"/>
    <mergeCell ref="I21:I22"/>
    <mergeCell ref="J21:K22"/>
    <mergeCell ref="C18:D18"/>
    <mergeCell ref="C19:D19"/>
    <mergeCell ref="C20:D20"/>
    <mergeCell ref="A17:B20"/>
    <mergeCell ref="C17:D17"/>
    <mergeCell ref="E17:E20"/>
    <mergeCell ref="F17:F20"/>
    <mergeCell ref="G17:G20"/>
    <mergeCell ref="H13:H16"/>
    <mergeCell ref="I13:I16"/>
    <mergeCell ref="J13:K16"/>
    <mergeCell ref="C14:D14"/>
    <mergeCell ref="C15:D15"/>
    <mergeCell ref="C16:D16"/>
    <mergeCell ref="A13:B16"/>
    <mergeCell ref="C13:D13"/>
    <mergeCell ref="E13:E16"/>
    <mergeCell ref="F13:F16"/>
    <mergeCell ref="G13:G16"/>
    <mergeCell ref="A9:B9"/>
    <mergeCell ref="C9:D9"/>
    <mergeCell ref="J9:K9"/>
    <mergeCell ref="A10:B12"/>
    <mergeCell ref="C10:D10"/>
    <mergeCell ref="E10:E12"/>
    <mergeCell ref="F10:F12"/>
    <mergeCell ref="G10:G12"/>
    <mergeCell ref="H10:H12"/>
    <mergeCell ref="I10:I12"/>
    <mergeCell ref="J10:K12"/>
    <mergeCell ref="C11:D11"/>
    <mergeCell ref="C12:D12"/>
    <mergeCell ref="A1:K1"/>
    <mergeCell ref="A3:B3"/>
    <mergeCell ref="C3:D3"/>
    <mergeCell ref="E3:K5"/>
    <mergeCell ref="A4:B4"/>
    <mergeCell ref="C4:D4"/>
    <mergeCell ref="A5:B5"/>
    <mergeCell ref="A7:B8"/>
    <mergeCell ref="C7:D8"/>
    <mergeCell ref="E7:F7"/>
    <mergeCell ref="G7:K7"/>
    <mergeCell ref="G8:H8"/>
    <mergeCell ref="I8:K8"/>
  </mergeCells>
  <phoneticPr fontId="2"/>
  <pageMargins left="0.51181102362204722" right="0.51181102362204722" top="0.74803149606299213" bottom="0.35433070866141736" header="0.31496062992125984" footer="0.31496062992125984"/>
  <pageSetup paperSize="9" scale="96" orientation="portrait" r:id="rId1"/>
  <headerFooter>
    <oddHeader>&amp;R&amp;"-,太字 斜体"&amp;20ＥＴ1</oddHeader>
    <oddFooter>&amp;RET1訓練実施記録集計表20151222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view="pageLayout" zoomScaleNormal="100" workbookViewId="0">
      <selection activeCell="B3" sqref="B3"/>
    </sheetView>
  </sheetViews>
  <sheetFormatPr defaultRowHeight="11.25" x14ac:dyDescent="0.15"/>
  <cols>
    <col min="1" max="1" width="20.625" style="29" customWidth="1"/>
    <col min="2" max="2" width="28.625" style="29" customWidth="1"/>
    <col min="3" max="6" width="7.625" style="29" customWidth="1"/>
    <col min="7" max="8" width="9.625" style="29" customWidth="1"/>
    <col min="9" max="9" width="19.625" style="29" customWidth="1"/>
    <col min="10" max="10" width="2.625" style="29" customWidth="1"/>
    <col min="11" max="11" width="12.625" style="29" customWidth="1"/>
    <col min="12" max="12" width="24.625" style="29" customWidth="1"/>
    <col min="13" max="16384" width="9" style="29"/>
  </cols>
  <sheetData>
    <row r="1" spans="1:12" ht="14.25" x14ac:dyDescent="0.15">
      <c r="A1" s="183" t="s">
        <v>143</v>
      </c>
      <c r="B1" s="183"/>
      <c r="C1" s="183"/>
      <c r="D1" s="183"/>
      <c r="E1" s="183"/>
      <c r="F1" s="183"/>
      <c r="G1" s="183"/>
      <c r="H1" s="183"/>
      <c r="I1" s="183"/>
      <c r="J1" s="183"/>
      <c r="K1" s="183"/>
      <c r="L1" s="183"/>
    </row>
    <row r="2" spans="1:12" ht="11.25" customHeight="1" x14ac:dyDescent="0.15">
      <c r="A2" s="30" t="s">
        <v>0</v>
      </c>
      <c r="B2" s="95" t="s">
        <v>129</v>
      </c>
      <c r="I2" s="184" t="s">
        <v>50</v>
      </c>
      <c r="J2" s="185"/>
      <c r="K2" s="185"/>
      <c r="L2" s="186"/>
    </row>
    <row r="3" spans="1:12" x14ac:dyDescent="0.15">
      <c r="A3" s="30" t="s">
        <v>2</v>
      </c>
      <c r="B3" s="66"/>
      <c r="C3" s="193" t="s">
        <v>32</v>
      </c>
      <c r="D3" s="194"/>
      <c r="E3" s="194"/>
      <c r="F3" s="194"/>
      <c r="G3" s="194"/>
      <c r="H3" s="93"/>
      <c r="I3" s="187"/>
      <c r="J3" s="188"/>
      <c r="K3" s="188"/>
      <c r="L3" s="189"/>
    </row>
    <row r="4" spans="1:12" ht="22.5" x14ac:dyDescent="0.15">
      <c r="A4" s="32" t="s">
        <v>33</v>
      </c>
      <c r="B4" s="33" t="s">
        <v>4</v>
      </c>
      <c r="C4" s="195" t="s">
        <v>34</v>
      </c>
      <c r="D4" s="195"/>
      <c r="E4" s="195"/>
      <c r="F4" s="195"/>
      <c r="G4" s="195"/>
      <c r="H4" s="94"/>
      <c r="I4" s="190"/>
      <c r="J4" s="191"/>
      <c r="K4" s="191"/>
      <c r="L4" s="192"/>
    </row>
    <row r="6" spans="1:12" ht="23.25" customHeight="1" x14ac:dyDescent="0.15">
      <c r="A6" s="196" t="s">
        <v>5</v>
      </c>
      <c r="B6" s="196" t="s">
        <v>6</v>
      </c>
      <c r="C6" s="197" t="s">
        <v>7</v>
      </c>
      <c r="D6" s="197"/>
      <c r="E6" s="196" t="s">
        <v>8</v>
      </c>
      <c r="F6" s="196"/>
      <c r="G6" s="197" t="s">
        <v>99</v>
      </c>
      <c r="H6" s="197"/>
      <c r="I6" s="198" t="s">
        <v>35</v>
      </c>
      <c r="J6" s="199"/>
      <c r="K6" s="196" t="s">
        <v>36</v>
      </c>
      <c r="L6" s="196"/>
    </row>
    <row r="7" spans="1:12" x14ac:dyDescent="0.15">
      <c r="A7" s="196"/>
      <c r="B7" s="196"/>
      <c r="C7" s="95" t="s">
        <v>9</v>
      </c>
      <c r="D7" s="95" t="s">
        <v>10</v>
      </c>
      <c r="E7" s="95" t="s">
        <v>9</v>
      </c>
      <c r="F7" s="95" t="s">
        <v>10</v>
      </c>
      <c r="G7" s="96" t="s">
        <v>100</v>
      </c>
      <c r="H7" s="96" t="s">
        <v>101</v>
      </c>
      <c r="I7" s="200"/>
      <c r="J7" s="201"/>
      <c r="K7" s="95" t="s">
        <v>37</v>
      </c>
      <c r="L7" s="95" t="s">
        <v>38</v>
      </c>
    </row>
    <row r="8" spans="1:12" x14ac:dyDescent="0.15">
      <c r="A8" s="34" t="s">
        <v>53</v>
      </c>
      <c r="B8" s="35" t="s">
        <v>54</v>
      </c>
      <c r="C8" s="36">
        <v>2</v>
      </c>
      <c r="D8" s="36"/>
      <c r="E8" s="48"/>
      <c r="F8" s="48"/>
      <c r="G8" s="99"/>
      <c r="H8" s="99"/>
      <c r="I8" s="223"/>
      <c r="J8" s="224"/>
      <c r="K8" s="100"/>
      <c r="L8" s="100"/>
    </row>
    <row r="9" spans="1:12" x14ac:dyDescent="0.15">
      <c r="A9" s="208" t="s">
        <v>55</v>
      </c>
      <c r="B9" s="37" t="s">
        <v>130</v>
      </c>
      <c r="C9" s="211">
        <v>3</v>
      </c>
      <c r="D9" s="211"/>
      <c r="E9" s="214"/>
      <c r="F9" s="214"/>
      <c r="G9" s="205"/>
      <c r="H9" s="205"/>
      <c r="I9" s="225"/>
      <c r="J9" s="226"/>
      <c r="K9" s="202"/>
      <c r="L9" s="202"/>
    </row>
    <row r="10" spans="1:12" x14ac:dyDescent="0.15">
      <c r="A10" s="209"/>
      <c r="B10" s="38" t="s">
        <v>58</v>
      </c>
      <c r="C10" s="212"/>
      <c r="D10" s="212"/>
      <c r="E10" s="215"/>
      <c r="F10" s="215"/>
      <c r="G10" s="206"/>
      <c r="H10" s="206"/>
      <c r="I10" s="227"/>
      <c r="J10" s="228"/>
      <c r="K10" s="203"/>
      <c r="L10" s="203"/>
    </row>
    <row r="11" spans="1:12" x14ac:dyDescent="0.15">
      <c r="A11" s="210"/>
      <c r="B11" s="39" t="s">
        <v>131</v>
      </c>
      <c r="C11" s="213"/>
      <c r="D11" s="213"/>
      <c r="E11" s="216"/>
      <c r="F11" s="216"/>
      <c r="G11" s="207"/>
      <c r="H11" s="207"/>
      <c r="I11" s="229"/>
      <c r="J11" s="230"/>
      <c r="K11" s="204"/>
      <c r="L11" s="204"/>
    </row>
    <row r="12" spans="1:12" x14ac:dyDescent="0.15">
      <c r="A12" s="208" t="s">
        <v>59</v>
      </c>
      <c r="B12" s="37" t="s">
        <v>132</v>
      </c>
      <c r="C12" s="211">
        <v>2</v>
      </c>
      <c r="D12" s="211"/>
      <c r="E12" s="214"/>
      <c r="F12" s="214"/>
      <c r="G12" s="205"/>
      <c r="H12" s="205"/>
      <c r="I12" s="225"/>
      <c r="J12" s="226"/>
      <c r="K12" s="202"/>
      <c r="L12" s="202"/>
    </row>
    <row r="13" spans="1:12" x14ac:dyDescent="0.15">
      <c r="A13" s="209"/>
      <c r="B13" s="38" t="s">
        <v>133</v>
      </c>
      <c r="C13" s="212"/>
      <c r="D13" s="212"/>
      <c r="E13" s="215"/>
      <c r="F13" s="215"/>
      <c r="G13" s="206"/>
      <c r="H13" s="206"/>
      <c r="I13" s="227"/>
      <c r="J13" s="228"/>
      <c r="K13" s="203"/>
      <c r="L13" s="203"/>
    </row>
    <row r="14" spans="1:12" x14ac:dyDescent="0.15">
      <c r="A14" s="209"/>
      <c r="B14" s="38" t="s">
        <v>62</v>
      </c>
      <c r="C14" s="212"/>
      <c r="D14" s="212"/>
      <c r="E14" s="215"/>
      <c r="F14" s="215"/>
      <c r="G14" s="206"/>
      <c r="H14" s="206"/>
      <c r="I14" s="227"/>
      <c r="J14" s="228"/>
      <c r="K14" s="203"/>
      <c r="L14" s="203"/>
    </row>
    <row r="15" spans="1:12" x14ac:dyDescent="0.15">
      <c r="A15" s="210"/>
      <c r="B15" s="39" t="s">
        <v>63</v>
      </c>
      <c r="C15" s="213"/>
      <c r="D15" s="213"/>
      <c r="E15" s="216"/>
      <c r="F15" s="216"/>
      <c r="G15" s="207"/>
      <c r="H15" s="207"/>
      <c r="I15" s="229"/>
      <c r="J15" s="230"/>
      <c r="K15" s="204"/>
      <c r="L15" s="204"/>
    </row>
    <row r="16" spans="1:12" x14ac:dyDescent="0.15">
      <c r="A16" s="208" t="s">
        <v>64</v>
      </c>
      <c r="B16" s="37" t="s">
        <v>65</v>
      </c>
      <c r="C16" s="211">
        <v>2</v>
      </c>
      <c r="D16" s="211"/>
      <c r="E16" s="214"/>
      <c r="F16" s="214"/>
      <c r="G16" s="205"/>
      <c r="H16" s="205"/>
      <c r="I16" s="225"/>
      <c r="J16" s="226"/>
      <c r="K16" s="202"/>
      <c r="L16" s="202"/>
    </row>
    <row r="17" spans="1:12" x14ac:dyDescent="0.15">
      <c r="A17" s="209"/>
      <c r="B17" s="38" t="s">
        <v>66</v>
      </c>
      <c r="C17" s="212"/>
      <c r="D17" s="212"/>
      <c r="E17" s="215"/>
      <c r="F17" s="215"/>
      <c r="G17" s="206"/>
      <c r="H17" s="206"/>
      <c r="I17" s="227"/>
      <c r="J17" s="228"/>
      <c r="K17" s="203"/>
      <c r="L17" s="203"/>
    </row>
    <row r="18" spans="1:12" x14ac:dyDescent="0.15">
      <c r="A18" s="209"/>
      <c r="B18" s="38" t="s">
        <v>134</v>
      </c>
      <c r="C18" s="212"/>
      <c r="D18" s="212"/>
      <c r="E18" s="215"/>
      <c r="F18" s="215"/>
      <c r="G18" s="206"/>
      <c r="H18" s="206"/>
      <c r="I18" s="227"/>
      <c r="J18" s="228"/>
      <c r="K18" s="203"/>
      <c r="L18" s="203"/>
    </row>
    <row r="19" spans="1:12" x14ac:dyDescent="0.15">
      <c r="A19" s="210"/>
      <c r="B19" s="39" t="s">
        <v>68</v>
      </c>
      <c r="C19" s="213"/>
      <c r="D19" s="213"/>
      <c r="E19" s="216"/>
      <c r="F19" s="216"/>
      <c r="G19" s="207"/>
      <c r="H19" s="207"/>
      <c r="I19" s="229"/>
      <c r="J19" s="230"/>
      <c r="K19" s="204"/>
      <c r="L19" s="204"/>
    </row>
    <row r="20" spans="1:12" x14ac:dyDescent="0.15">
      <c r="A20" s="208" t="s">
        <v>69</v>
      </c>
      <c r="B20" s="37" t="s">
        <v>70</v>
      </c>
      <c r="C20" s="211">
        <v>1</v>
      </c>
      <c r="D20" s="211"/>
      <c r="E20" s="214"/>
      <c r="F20" s="214"/>
      <c r="G20" s="205"/>
      <c r="H20" s="205"/>
      <c r="I20" s="225"/>
      <c r="J20" s="226"/>
      <c r="K20" s="202"/>
      <c r="L20" s="202"/>
    </row>
    <row r="21" spans="1:12" x14ac:dyDescent="0.15">
      <c r="A21" s="210"/>
      <c r="B21" s="39" t="s">
        <v>71</v>
      </c>
      <c r="C21" s="213"/>
      <c r="D21" s="213"/>
      <c r="E21" s="216"/>
      <c r="F21" s="216"/>
      <c r="G21" s="207"/>
      <c r="H21" s="207"/>
      <c r="I21" s="229"/>
      <c r="J21" s="230"/>
      <c r="K21" s="204"/>
      <c r="L21" s="204"/>
    </row>
    <row r="22" spans="1:12" x14ac:dyDescent="0.15">
      <c r="A22" s="208" t="s">
        <v>72</v>
      </c>
      <c r="B22" s="37" t="s">
        <v>135</v>
      </c>
      <c r="C22" s="211">
        <v>1</v>
      </c>
      <c r="D22" s="211"/>
      <c r="E22" s="214"/>
      <c r="F22" s="214"/>
      <c r="G22" s="205"/>
      <c r="H22" s="205"/>
      <c r="I22" s="225"/>
      <c r="J22" s="226"/>
      <c r="K22" s="202"/>
      <c r="L22" s="202"/>
    </row>
    <row r="23" spans="1:12" x14ac:dyDescent="0.15">
      <c r="A23" s="210"/>
      <c r="B23" s="39" t="s">
        <v>136</v>
      </c>
      <c r="C23" s="213"/>
      <c r="D23" s="213"/>
      <c r="E23" s="216"/>
      <c r="F23" s="216"/>
      <c r="G23" s="207"/>
      <c r="H23" s="207"/>
      <c r="I23" s="229"/>
      <c r="J23" s="230"/>
      <c r="K23" s="204"/>
      <c r="L23" s="204"/>
    </row>
    <row r="24" spans="1:12" x14ac:dyDescent="0.15">
      <c r="A24" s="208" t="s">
        <v>75</v>
      </c>
      <c r="B24" s="37" t="s">
        <v>137</v>
      </c>
      <c r="C24" s="211">
        <v>3</v>
      </c>
      <c r="D24" s="211">
        <v>6</v>
      </c>
      <c r="E24" s="214"/>
      <c r="F24" s="214"/>
      <c r="G24" s="205"/>
      <c r="H24" s="205"/>
      <c r="I24" s="225"/>
      <c r="J24" s="226"/>
      <c r="K24" s="202"/>
      <c r="L24" s="202"/>
    </row>
    <row r="25" spans="1:12" x14ac:dyDescent="0.15">
      <c r="A25" s="209"/>
      <c r="B25" s="38" t="s">
        <v>138</v>
      </c>
      <c r="C25" s="212"/>
      <c r="D25" s="212"/>
      <c r="E25" s="215"/>
      <c r="F25" s="215"/>
      <c r="G25" s="206"/>
      <c r="H25" s="206"/>
      <c r="I25" s="227"/>
      <c r="J25" s="228"/>
      <c r="K25" s="203"/>
      <c r="L25" s="203"/>
    </row>
    <row r="26" spans="1:12" ht="11.25" customHeight="1" x14ac:dyDescent="0.15">
      <c r="A26" s="210"/>
      <c r="B26" s="39" t="s">
        <v>139</v>
      </c>
      <c r="C26" s="213"/>
      <c r="D26" s="213"/>
      <c r="E26" s="216"/>
      <c r="F26" s="216"/>
      <c r="G26" s="207"/>
      <c r="H26" s="207"/>
      <c r="I26" s="229"/>
      <c r="J26" s="230"/>
      <c r="K26" s="204"/>
      <c r="L26" s="204"/>
    </row>
    <row r="27" spans="1:12" x14ac:dyDescent="0.15">
      <c r="A27" s="34" t="s">
        <v>81</v>
      </c>
      <c r="B27" s="35" t="s">
        <v>82</v>
      </c>
      <c r="C27" s="36">
        <v>1</v>
      </c>
      <c r="D27" s="36">
        <v>1</v>
      </c>
      <c r="E27" s="48"/>
      <c r="F27" s="48"/>
      <c r="G27" s="99"/>
      <c r="H27" s="99"/>
      <c r="I27" s="223"/>
      <c r="J27" s="224"/>
      <c r="K27" s="100"/>
      <c r="L27" s="100"/>
    </row>
    <row r="28" spans="1:12" x14ac:dyDescent="0.15">
      <c r="A28" s="91" t="s">
        <v>83</v>
      </c>
      <c r="B28" s="41" t="s">
        <v>85</v>
      </c>
      <c r="C28" s="92">
        <v>1</v>
      </c>
      <c r="D28" s="92"/>
      <c r="E28" s="102"/>
      <c r="F28" s="102"/>
      <c r="G28" s="99"/>
      <c r="H28" s="99"/>
      <c r="I28" s="223"/>
      <c r="J28" s="224"/>
      <c r="K28" s="100"/>
      <c r="L28" s="100"/>
    </row>
    <row r="29" spans="1:12" ht="11.25" customHeight="1" x14ac:dyDescent="0.15">
      <c r="B29" s="45" t="s">
        <v>39</v>
      </c>
      <c r="C29" s="46" t="s">
        <v>144</v>
      </c>
      <c r="D29" s="46" t="s">
        <v>145</v>
      </c>
      <c r="E29" s="46">
        <f>SUM(E8:E28)</f>
        <v>0</v>
      </c>
      <c r="F29" s="46">
        <f>SUM(F8:F28)</f>
        <v>0</v>
      </c>
      <c r="G29" s="47" t="s">
        <v>40</v>
      </c>
      <c r="H29" s="47"/>
      <c r="I29" s="221" t="s">
        <v>96</v>
      </c>
      <c r="J29" s="221"/>
      <c r="K29" s="221"/>
      <c r="L29" s="221"/>
    </row>
    <row r="30" spans="1:12" ht="11.25" customHeight="1" x14ac:dyDescent="0.15">
      <c r="B30" s="45" t="s">
        <v>41</v>
      </c>
      <c r="C30" s="219">
        <v>40</v>
      </c>
      <c r="D30" s="220"/>
      <c r="E30" s="219">
        <f>E29+F29</f>
        <v>0</v>
      </c>
      <c r="F30" s="220"/>
      <c r="G30" s="47" t="s">
        <v>42</v>
      </c>
      <c r="H30" s="47"/>
      <c r="I30" s="222"/>
      <c r="J30" s="222"/>
      <c r="K30" s="222"/>
      <c r="L30" s="222"/>
    </row>
    <row r="31" spans="1:12" x14ac:dyDescent="0.15">
      <c r="A31" s="29" t="s">
        <v>43</v>
      </c>
      <c r="F31" s="29" t="s">
        <v>44</v>
      </c>
    </row>
    <row r="32" spans="1:12" ht="22.5" x14ac:dyDescent="0.15">
      <c r="A32" s="67" t="s">
        <v>45</v>
      </c>
      <c r="B32" s="233"/>
      <c r="C32" s="234"/>
      <c r="D32" s="234"/>
      <c r="E32" s="235"/>
      <c r="F32" s="47"/>
      <c r="G32" s="236" t="s">
        <v>48</v>
      </c>
      <c r="H32" s="237"/>
      <c r="I32" s="104"/>
      <c r="J32" s="72" t="s">
        <v>4</v>
      </c>
      <c r="K32" s="68" t="s">
        <v>49</v>
      </c>
      <c r="L32" s="69"/>
    </row>
    <row r="33" spans="1:12" x14ac:dyDescent="0.15">
      <c r="A33" s="67" t="s">
        <v>30</v>
      </c>
      <c r="B33" s="233"/>
      <c r="C33" s="234"/>
      <c r="D33" s="234"/>
      <c r="E33" s="235"/>
      <c r="F33" s="47"/>
      <c r="G33" s="238" t="s">
        <v>147</v>
      </c>
      <c r="H33" s="239"/>
      <c r="I33" s="231"/>
      <c r="J33" s="232"/>
      <c r="K33" s="67" t="s">
        <v>97</v>
      </c>
      <c r="L33" s="69"/>
    </row>
    <row r="34" spans="1:12" x14ac:dyDescent="0.15">
      <c r="A34" s="67" t="s">
        <v>46</v>
      </c>
      <c r="B34" s="233"/>
      <c r="C34" s="234"/>
      <c r="D34" s="234"/>
      <c r="E34" s="235"/>
      <c r="G34" s="29" t="s">
        <v>148</v>
      </c>
    </row>
    <row r="35" spans="1:12" x14ac:dyDescent="0.15">
      <c r="A35" s="67" t="s">
        <v>98</v>
      </c>
      <c r="B35" s="233"/>
      <c r="C35" s="234"/>
      <c r="D35" s="234"/>
      <c r="E35" s="235"/>
      <c r="G35" s="29" t="s">
        <v>149</v>
      </c>
    </row>
    <row r="36" spans="1:12" x14ac:dyDescent="0.15">
      <c r="A36" s="67" t="s">
        <v>47</v>
      </c>
      <c r="B36" s="233"/>
      <c r="C36" s="234"/>
      <c r="D36" s="234"/>
      <c r="E36" s="235"/>
    </row>
    <row r="37" spans="1:12" x14ac:dyDescent="0.15">
      <c r="A37" s="47"/>
      <c r="B37" s="47"/>
      <c r="C37" s="47"/>
      <c r="D37" s="47"/>
      <c r="E37" s="47"/>
      <c r="F37" s="47"/>
      <c r="G37" s="47"/>
      <c r="H37" s="47"/>
      <c r="I37" s="47"/>
      <c r="J37" s="47"/>
      <c r="K37" s="47"/>
      <c r="L37" s="47"/>
    </row>
  </sheetData>
  <mergeCells count="85">
    <mergeCell ref="B35:E35"/>
    <mergeCell ref="B36:E36"/>
    <mergeCell ref="B32:E32"/>
    <mergeCell ref="G32:H32"/>
    <mergeCell ref="B33:E33"/>
    <mergeCell ref="G33:H33"/>
    <mergeCell ref="K24:K26"/>
    <mergeCell ref="L24:L26"/>
    <mergeCell ref="I27:J27"/>
    <mergeCell ref="I28:J28"/>
    <mergeCell ref="I29:L30"/>
    <mergeCell ref="G24:G26"/>
    <mergeCell ref="H24:H26"/>
    <mergeCell ref="I24:J26"/>
    <mergeCell ref="I33:J33"/>
    <mergeCell ref="B34:E34"/>
    <mergeCell ref="C30:D30"/>
    <mergeCell ref="E30:F30"/>
    <mergeCell ref="A24:A26"/>
    <mergeCell ref="C24:C26"/>
    <mergeCell ref="D24:D26"/>
    <mergeCell ref="E24:E26"/>
    <mergeCell ref="F24:F26"/>
    <mergeCell ref="G22:G23"/>
    <mergeCell ref="H22:H23"/>
    <mergeCell ref="I22:J23"/>
    <mergeCell ref="K22:K23"/>
    <mergeCell ref="L22:L23"/>
    <mergeCell ref="A22:A23"/>
    <mergeCell ref="C22:C23"/>
    <mergeCell ref="D22:D23"/>
    <mergeCell ref="E22:E23"/>
    <mergeCell ref="F22:F23"/>
    <mergeCell ref="G20:G21"/>
    <mergeCell ref="H20:H21"/>
    <mergeCell ref="I20:J21"/>
    <mergeCell ref="K20:K21"/>
    <mergeCell ref="L20:L21"/>
    <mergeCell ref="A20:A21"/>
    <mergeCell ref="C20:C21"/>
    <mergeCell ref="D20:D21"/>
    <mergeCell ref="E20:E21"/>
    <mergeCell ref="F20:F21"/>
    <mergeCell ref="G16:G19"/>
    <mergeCell ref="H16:H19"/>
    <mergeCell ref="I16:J19"/>
    <mergeCell ref="K16:K19"/>
    <mergeCell ref="L16:L19"/>
    <mergeCell ref="A16:A19"/>
    <mergeCell ref="C16:C19"/>
    <mergeCell ref="D16:D19"/>
    <mergeCell ref="E16:E19"/>
    <mergeCell ref="F16:F19"/>
    <mergeCell ref="K9:K11"/>
    <mergeCell ref="L9:L11"/>
    <mergeCell ref="A12:A15"/>
    <mergeCell ref="C12:C15"/>
    <mergeCell ref="D12:D15"/>
    <mergeCell ref="E12:E15"/>
    <mergeCell ref="F12:F15"/>
    <mergeCell ref="G12:G15"/>
    <mergeCell ref="H12:H15"/>
    <mergeCell ref="I12:J15"/>
    <mergeCell ref="K12:K15"/>
    <mergeCell ref="L12:L15"/>
    <mergeCell ref="I8:J8"/>
    <mergeCell ref="A9:A11"/>
    <mergeCell ref="C9:C11"/>
    <mergeCell ref="D9:D11"/>
    <mergeCell ref="E9:E11"/>
    <mergeCell ref="F9:F11"/>
    <mergeCell ref="G9:G11"/>
    <mergeCell ref="H9:H11"/>
    <mergeCell ref="I9:J11"/>
    <mergeCell ref="A1:L1"/>
    <mergeCell ref="I2:L4"/>
    <mergeCell ref="C3:G3"/>
    <mergeCell ref="C4:G4"/>
    <mergeCell ref="A6:A7"/>
    <mergeCell ref="B6:B7"/>
    <mergeCell ref="C6:D6"/>
    <mergeCell ref="E6:F6"/>
    <mergeCell ref="G6:H6"/>
    <mergeCell ref="I6:J7"/>
    <mergeCell ref="K6:L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斜体"&amp;20ＥＴ1</oddHeader>
    <oddFooter>&amp;RET1訓練実施記録20151222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レベル2の訓練について</vt:lpstr>
      <vt:lpstr>①ET2集計表</vt:lpstr>
      <vt:lpstr>②ET2実施記録</vt:lpstr>
      <vt:lpstr>③ET1集計表</vt:lpstr>
      <vt:lpstr>④ET1実施記録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2023-06-29T07:43:20Z</dcterms:modified>
</cp:coreProperties>
</file>