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395" yWindow="45" windowWidth="11805" windowHeight="11910"/>
  </bookViews>
  <sheets>
    <sheet name="注意事項" sheetId="3" r:id="rId1"/>
    <sheet name="MT3集計表" sheetId="1" r:id="rId2"/>
    <sheet name="レベル3実施記録" sheetId="4" r:id="rId3"/>
    <sheet name="MT3実施記録" sheetId="2" r:id="rId4"/>
  </sheets>
  <calcPr calcId="145621"/>
</workbook>
</file>

<file path=xl/calcChain.xml><?xml version="1.0" encoding="utf-8"?>
<calcChain xmlns="http://schemas.openxmlformats.org/spreadsheetml/2006/main">
  <c r="H53" i="1" l="1"/>
  <c r="J18" i="1" l="1"/>
  <c r="J24" i="1" l="1"/>
  <c r="J29" i="1"/>
  <c r="J31" i="1"/>
  <c r="J33" i="1"/>
  <c r="J34" i="1"/>
  <c r="J38" i="1"/>
  <c r="J39" i="1"/>
  <c r="J40" i="1"/>
  <c r="J41" i="1"/>
  <c r="J42" i="1"/>
  <c r="J23" i="1"/>
  <c r="G24" i="1"/>
  <c r="G29" i="1"/>
  <c r="G31" i="1"/>
  <c r="G33" i="1"/>
  <c r="G34" i="1"/>
  <c r="G38" i="1"/>
  <c r="G39" i="1"/>
  <c r="G40" i="1"/>
  <c r="G41" i="1"/>
  <c r="G42" i="1"/>
  <c r="G23" i="1"/>
  <c r="J11" i="1"/>
  <c r="J9" i="1"/>
  <c r="G18" i="1"/>
  <c r="G11" i="1"/>
  <c r="G9" i="1"/>
  <c r="F18" i="4" l="1"/>
  <c r="E18" i="4"/>
  <c r="E19" i="4" s="1"/>
  <c r="D18" i="4"/>
  <c r="F28" i="2" l="1"/>
  <c r="E28" i="2"/>
  <c r="E29" i="2" s="1"/>
  <c r="K43" i="1" l="1"/>
  <c r="K52" i="1" s="1"/>
  <c r="L52" i="1" s="1"/>
  <c r="H43" i="1"/>
  <c r="K51" i="1" s="1"/>
  <c r="L51" i="1" s="1"/>
  <c r="K19" i="1"/>
  <c r="H52" i="1" s="1"/>
  <c r="I52" i="1" s="1"/>
  <c r="H19" i="1"/>
  <c r="H51" i="1" s="1"/>
  <c r="I51" i="1" s="1"/>
  <c r="L53" i="1" l="1"/>
</calcChain>
</file>

<file path=xl/sharedStrings.xml><?xml version="1.0" encoding="utf-8"?>
<sst xmlns="http://schemas.openxmlformats.org/spreadsheetml/2006/main" count="253" uniqueCount="137">
  <si>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</si>
  <si>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</si>
  <si>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</si>
  <si>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</si>
  <si>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</si>
  <si>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</si>
  <si>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</si>
  <si>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</si>
  <si>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</si>
  <si>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</si>
  <si>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</si>
  <si>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</si>
  <si>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</si>
  <si>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</si>
  <si>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</si>
  <si>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</si>
  <si>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</si>
  <si>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</si>
  <si>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</si>
  <si>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</si>
  <si>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</si>
  <si>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</si>
  <si>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</si>
  <si>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</si>
  <si>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</si>
  <si>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</si>
  <si>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</si>
  <si>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</si>
  <si>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</si>
  <si>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</si>
  <si>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</si>
  <si>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</si>
  <si>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</si>
  <si>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</si>
  <si>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</si>
  <si>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</si>
  <si>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</si>
  <si>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</si>
  <si>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</si>
  <si>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</si>
  <si>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</si>
  <si>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</si>
  <si>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</si>
  <si>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</si>
  <si>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</si>
  <si>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</si>
  <si>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</si>
  <si>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</si>
  <si>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</si>
  <si>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</si>
  <si>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</si>
  <si>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</si>
  <si>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</si>
  <si>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</si>
  <si>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</si>
  <si>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</si>
  <si>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</si>
  <si>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</si>
  <si>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</si>
  <si>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</si>
  <si>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</si>
  <si>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</si>
  <si>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</si>
  <si>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</si>
  <si>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</si>
  <si>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</si>
  <si>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A1</t>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</si>
  <si>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</si>
  <si>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</si>
  <si>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</si>
  <si>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</si>
  <si>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</si>
  <si>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</si>
  <si>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B1</t>
    <phoneticPr fontId="2"/>
  </si>
  <si>
    <t>A2</t>
    <phoneticPr fontId="2"/>
  </si>
  <si>
    <t>レベル３基礎（NDT共通）及び磁気探傷試験 レベル３ 訓練実施記録集計表</t>
    <rPh sb="4" eb="6">
      <t>キソ</t>
    </rPh>
    <rPh sb="10" eb="12">
      <t>キョウツウ</t>
    </rPh>
    <rPh sb="13" eb="14">
      <t>オヨ</t>
    </rPh>
    <rPh sb="15" eb="17">
      <t>ジキ</t>
    </rPh>
    <rPh sb="17" eb="19">
      <t>タンショウ</t>
    </rPh>
    <rPh sb="19" eb="21">
      <t>シケン</t>
    </rPh>
    <phoneticPr fontId="2"/>
  </si>
  <si>
    <t>ＭＴレベル３</t>
    <phoneticPr fontId="2"/>
  </si>
  <si>
    <t>磁気探傷試験レベル３
訓練内容</t>
    <rPh sb="0" eb="2">
      <t>ジキ</t>
    </rPh>
    <rPh sb="2" eb="4">
      <t>タンショウ</t>
    </rPh>
    <rPh sb="4" eb="6">
      <t>シケン</t>
    </rPh>
    <rPh sb="11" eb="13">
      <t>クンレン</t>
    </rPh>
    <rPh sb="13" eb="15">
      <t>ナイヨウ</t>
    </rPh>
    <phoneticPr fontId="2"/>
  </si>
  <si>
    <t>磁気探傷試験レベル３
訓練内容題目</t>
    <rPh sb="0" eb="2">
      <t>ジキ</t>
    </rPh>
    <rPh sb="2" eb="4">
      <t>タンショウ</t>
    </rPh>
    <rPh sb="11" eb="13">
      <t>クンレン</t>
    </rPh>
    <rPh sb="13" eb="15">
      <t>ナイヨウ</t>
    </rPh>
    <rPh sb="15" eb="17">
      <t>ダイモク</t>
    </rPh>
    <phoneticPr fontId="2"/>
  </si>
  <si>
    <t>はじめに</t>
  </si>
  <si>
    <t>ＮＤＴ一般</t>
    <rPh sb="3" eb="5">
      <t>イッパン</t>
    </rPh>
    <phoneticPr fontId="7"/>
  </si>
  <si>
    <t>電磁気の基礎</t>
    <rPh sb="0" eb="3">
      <t>デンジキ</t>
    </rPh>
    <rPh sb="4" eb="6">
      <t>キソ</t>
    </rPh>
    <phoneticPr fontId="7"/>
  </si>
  <si>
    <t>磁気の基礎法則</t>
    <rPh sb="0" eb="2">
      <t>ジキ</t>
    </rPh>
    <rPh sb="3" eb="5">
      <t>キソ</t>
    </rPh>
    <rPh sb="5" eb="7">
      <t>ホウソク</t>
    </rPh>
    <phoneticPr fontId="7"/>
  </si>
  <si>
    <t>電流による磁界</t>
    <rPh sb="0" eb="2">
      <t>デンリュウ</t>
    </rPh>
    <rPh sb="5" eb="7">
      <t>ジカイ</t>
    </rPh>
    <phoneticPr fontId="7"/>
  </si>
  <si>
    <t>磁性体と磁化</t>
    <rPh sb="0" eb="3">
      <t>ジセイタイ</t>
    </rPh>
    <rPh sb="4" eb="6">
      <t>ジカ</t>
    </rPh>
    <phoneticPr fontId="7"/>
  </si>
  <si>
    <t>磁気回路と漏洩磁束</t>
    <rPh sb="0" eb="2">
      <t>ジキ</t>
    </rPh>
    <rPh sb="2" eb="4">
      <t>カイロ</t>
    </rPh>
    <rPh sb="5" eb="7">
      <t>ロウエイ</t>
    </rPh>
    <rPh sb="7" eb="9">
      <t>ジソク</t>
    </rPh>
    <phoneticPr fontId="7"/>
  </si>
  <si>
    <t>磁気測定</t>
    <rPh sb="0" eb="2">
      <t>ジキ</t>
    </rPh>
    <rPh sb="2" eb="4">
      <t>ソクテイ</t>
    </rPh>
    <phoneticPr fontId="7"/>
  </si>
  <si>
    <t>製品の知識及び
試験パラメータ</t>
    <rPh sb="0" eb="2">
      <t>セイヒン</t>
    </rPh>
    <rPh sb="3" eb="5">
      <t>チシキ</t>
    </rPh>
    <rPh sb="5" eb="6">
      <t>オヨ</t>
    </rPh>
    <rPh sb="8" eb="10">
      <t>シケン</t>
    </rPh>
    <phoneticPr fontId="7"/>
  </si>
  <si>
    <t>製造及び供用中に発生するきず</t>
    <rPh sb="0" eb="2">
      <t>セイゾウ</t>
    </rPh>
    <rPh sb="2" eb="3">
      <t>オヨ</t>
    </rPh>
    <rPh sb="4" eb="6">
      <t>キョウヨウ</t>
    </rPh>
    <rPh sb="6" eb="7">
      <t>チュウ</t>
    </rPh>
    <rPh sb="8" eb="10">
      <t>ハッセイ</t>
    </rPh>
    <phoneticPr fontId="7"/>
  </si>
  <si>
    <t>試験パラメータ</t>
    <rPh sb="0" eb="2">
      <t>シケン</t>
    </rPh>
    <phoneticPr fontId="7"/>
  </si>
  <si>
    <t>装置及び器材</t>
    <rPh sb="0" eb="2">
      <t>ソウチ</t>
    </rPh>
    <rPh sb="2" eb="3">
      <t>オヨ</t>
    </rPh>
    <rPh sb="4" eb="6">
      <t>キザイ</t>
    </rPh>
    <phoneticPr fontId="7"/>
  </si>
  <si>
    <t>磁化装置</t>
    <rPh sb="0" eb="2">
      <t>ジカ</t>
    </rPh>
    <rPh sb="2" eb="4">
      <t>ソウチ</t>
    </rPh>
    <phoneticPr fontId="7"/>
  </si>
  <si>
    <t>装置の管理</t>
    <rPh sb="0" eb="2">
      <t>ソウチ</t>
    </rPh>
    <rPh sb="3" eb="5">
      <t>カンリ</t>
    </rPh>
    <phoneticPr fontId="7"/>
  </si>
  <si>
    <t>試験前情報</t>
    <rPh sb="0" eb="2">
      <t>シケン</t>
    </rPh>
    <rPh sb="2" eb="3">
      <t>マエ</t>
    </rPh>
    <rPh sb="3" eb="5">
      <t>ジョウホウ</t>
    </rPh>
    <phoneticPr fontId="7"/>
  </si>
  <si>
    <t>探傷試験</t>
    <rPh sb="0" eb="2">
      <t>タンショウ</t>
    </rPh>
    <rPh sb="2" eb="4">
      <t>シケン</t>
    </rPh>
    <phoneticPr fontId="7"/>
  </si>
  <si>
    <t>磁化方法</t>
    <rPh sb="0" eb="2">
      <t>ジカ</t>
    </rPh>
    <rPh sb="2" eb="4">
      <t>ホウホウ</t>
    </rPh>
    <phoneticPr fontId="7"/>
  </si>
  <si>
    <t>装置の選択</t>
    <rPh sb="0" eb="2">
      <t>ソウチ</t>
    </rPh>
    <rPh sb="3" eb="5">
      <t>センタク</t>
    </rPh>
    <phoneticPr fontId="7"/>
  </si>
  <si>
    <t>製品の探傷試験</t>
    <rPh sb="0" eb="2">
      <t>セイヒン</t>
    </rPh>
    <rPh sb="3" eb="5">
      <t>タンショウ</t>
    </rPh>
    <rPh sb="5" eb="7">
      <t>シケン</t>
    </rPh>
    <phoneticPr fontId="7"/>
  </si>
  <si>
    <t>保守検査</t>
    <rPh sb="0" eb="2">
      <t>ホシュ</t>
    </rPh>
    <rPh sb="2" eb="4">
      <t>ケンサ</t>
    </rPh>
    <phoneticPr fontId="7"/>
  </si>
  <si>
    <t>評価及び報告</t>
    <rPh sb="0" eb="2">
      <t>ヒョウカ</t>
    </rPh>
    <rPh sb="2" eb="3">
      <t>オヨ</t>
    </rPh>
    <rPh sb="4" eb="6">
      <t>ホウコク</t>
    </rPh>
    <phoneticPr fontId="7"/>
  </si>
  <si>
    <t>試験報告書</t>
    <rPh sb="0" eb="2">
      <t>シケン</t>
    </rPh>
    <rPh sb="2" eb="5">
      <t>ホウコクショ</t>
    </rPh>
    <phoneticPr fontId="7"/>
  </si>
  <si>
    <t>評価</t>
    <rPh sb="0" eb="2">
      <t>ヒョウカ</t>
    </rPh>
    <phoneticPr fontId="7"/>
  </si>
  <si>
    <t>品質アスペクト</t>
    <rPh sb="0" eb="2">
      <t>ヒンシツ</t>
    </rPh>
    <phoneticPr fontId="7"/>
  </si>
  <si>
    <t>ＮＤＴにおける品質管理</t>
    <rPh sb="7" eb="9">
      <t>ヒンシツ</t>
    </rPh>
    <rPh sb="9" eb="11">
      <t>カンリ</t>
    </rPh>
    <phoneticPr fontId="7"/>
  </si>
  <si>
    <t>環境及び安全</t>
    <rPh sb="0" eb="2">
      <t>カンキョウ</t>
    </rPh>
    <rPh sb="2" eb="3">
      <t>オヨ</t>
    </rPh>
    <rPh sb="4" eb="6">
      <t>アンゼン</t>
    </rPh>
    <phoneticPr fontId="7"/>
  </si>
  <si>
    <t>健康と安全衛生</t>
    <rPh sb="0" eb="2">
      <t>ケンコウ</t>
    </rPh>
    <rPh sb="3" eb="5">
      <t>アンゼン</t>
    </rPh>
    <rPh sb="5" eb="7">
      <t>エイセイ</t>
    </rPh>
    <phoneticPr fontId="7"/>
  </si>
  <si>
    <t>開発</t>
    <rPh sb="0" eb="2">
      <t>カイハツ</t>
    </rPh>
    <phoneticPr fontId="7"/>
  </si>
  <si>
    <t>0.00～4.00</t>
    <phoneticPr fontId="2"/>
  </si>
  <si>
    <t>B2</t>
    <phoneticPr fontId="2"/>
  </si>
  <si>
    <t>FAX</t>
    <phoneticPr fontId="2"/>
  </si>
  <si>
    <t>8.00～13.00</t>
    <phoneticPr fontId="2"/>
  </si>
  <si>
    <t>20.00～24.00</t>
    <phoneticPr fontId="2"/>
  </si>
  <si>
    <t>A1</t>
    <phoneticPr fontId="2"/>
  </si>
  <si>
    <t>磁気探傷試験 レベル３ 訓練実施記録</t>
    <rPh sb="0" eb="2">
      <t>ジキ</t>
    </rPh>
    <rPh sb="2" eb="4">
      <t>タンショウ</t>
    </rPh>
    <rPh sb="4" eb="6">
      <t>シケン</t>
    </rPh>
    <rPh sb="12" eb="14">
      <t>クンレン</t>
    </rPh>
    <rPh sb="14" eb="16">
      <t>ジッシ</t>
    </rPh>
    <rPh sb="16" eb="18">
      <t>キロク</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</si>
  <si>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</si>
  <si>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</si>
  <si>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</si>
  <si>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</si>
  <si>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</si>
  <si>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</si>
  <si>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</si>
  <si>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</si>
  <si>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</si>
  <si>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</si>
  <si>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</si>
  <si>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</si>
  <si>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MT3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</si>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</sst>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4">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1"/>
      <name val="ＭＳ 明朝"/>
      <family val="1"/>
      <charset val="128"/>
    </font>
    <font>
      <sz val="16"/>
      <color rgb="FFFF0000"/>
      <name val="AR Pゴシック体S"/>
      <family val="3"/>
      <charset val="128"/>
    </font>
    <font>
      <sz val="8"/>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69">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3" fillId="0" borderId="1" xfId="0" applyFont="1" applyBorder="1" applyAlignment="1">
      <alignment horizontal="center" vertical="center"/>
    </xf>
    <xf numFmtId="177" fontId="14" fillId="0" borderId="1" xfId="0" applyNumberFormat="1" applyFont="1" applyBorder="1" applyAlignment="1">
      <alignment horizontal="center" vertical="center"/>
    </xf>
    <xf numFmtId="0" fontId="1" fillId="0" borderId="0" xfId="0" applyFont="1" applyAlignment="1">
      <alignment horizontal="center" vertical="center"/>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0" fontId="13" fillId="0" borderId="0" xfId="0" applyFont="1" applyAlignment="1"/>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9"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0" fontId="15" fillId="0" borderId="9" xfId="0" applyFont="1" applyBorder="1" applyAlignment="1">
      <alignment horizontal="right"/>
    </xf>
    <xf numFmtId="0" fontId="16" fillId="0" borderId="28" xfId="0" applyFont="1" applyBorder="1" applyAlignment="1">
      <alignment horizontal="left" vertical="center" wrapText="1"/>
    </xf>
    <xf numFmtId="176" fontId="15" fillId="0" borderId="16" xfId="0" applyNumberFormat="1" applyFont="1" applyBorder="1" applyAlignment="1">
      <alignment horizontal="center" vertical="center"/>
    </xf>
    <xf numFmtId="176" fontId="16" fillId="2" borderId="9"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177" fontId="14" fillId="0" borderId="9" xfId="0" applyNumberFormat="1" applyFont="1" applyFill="1" applyBorder="1" applyAlignment="1">
      <alignment horizontal="center" vertical="center"/>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49" fontId="16" fillId="2" borderId="9" xfId="0" applyNumberFormat="1" applyFont="1" applyFill="1" applyBorder="1" applyAlignment="1" applyProtection="1">
      <alignment horizontal="left" vertical="center" wrapText="1"/>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0" fontId="1" fillId="0" borderId="0" xfId="0" applyFont="1" applyAlignment="1">
      <alignment horizontal="center" vertical="center"/>
    </xf>
    <xf numFmtId="177" fontId="6" fillId="0" borderId="1" xfId="0" applyNumberFormat="1" applyFont="1" applyBorder="1" applyAlignment="1">
      <alignment horizontal="center" vertical="center" shrinkToFit="1"/>
    </xf>
    <xf numFmtId="177" fontId="3" fillId="0" borderId="1" xfId="0" applyNumberFormat="1" applyFont="1" applyBorder="1" applyAlignment="1">
      <alignment vertical="center" shrinkToFit="1"/>
    </xf>
    <xf numFmtId="177" fontId="20" fillId="0" borderId="1" xfId="0" applyNumberFormat="1" applyFont="1" applyBorder="1" applyAlignment="1">
      <alignment horizontal="center" vertical="center"/>
    </xf>
    <xf numFmtId="177" fontId="20" fillId="0" borderId="4" xfId="0" applyNumberFormat="1" applyFont="1" applyBorder="1" applyAlignment="1">
      <alignment horizontal="center" vertical="center"/>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0" fontId="21" fillId="0" borderId="0" xfId="0" applyFont="1"/>
    <xf numFmtId="0" fontId="0" fillId="0" borderId="0" xfId="0" applyAlignment="1">
      <alignment horizontal="center" vertical="top"/>
    </xf>
    <xf numFmtId="0" fontId="23" fillId="0" borderId="0" xfId="0" applyFont="1" applyAlignment="1">
      <alignmen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center" vertical="center"/>
      <protection locked="0"/>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21" xfId="0" applyFont="1" applyBorder="1" applyAlignment="1">
      <alignment vertical="center" wrapText="1"/>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177" fontId="14" fillId="0" borderId="12"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177" fontId="20" fillId="0" borderId="4" xfId="0" applyNumberFormat="1" applyFont="1" applyBorder="1" applyAlignment="1">
      <alignment horizontal="center" vertical="center"/>
    </xf>
    <xf numFmtId="177" fontId="20" fillId="0" borderId="7" xfId="0" applyNumberFormat="1" applyFont="1" applyBorder="1" applyAlignment="1">
      <alignment horizontal="center" vertical="center"/>
    </xf>
    <xf numFmtId="177" fontId="20"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3" fillId="0" borderId="14" xfId="0" applyFont="1" applyBorder="1" applyAlignment="1">
      <alignment vertical="center" wrapText="1"/>
    </xf>
    <xf numFmtId="0" fontId="13" fillId="0" borderId="15" xfId="0" applyFont="1" applyBorder="1" applyAlignment="1">
      <alignmen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177" fontId="14" fillId="0" borderId="12" xfId="0" applyNumberFormat="1" applyFont="1" applyBorder="1" applyAlignment="1">
      <alignment horizontal="center" vertical="center"/>
    </xf>
    <xf numFmtId="177" fontId="14" fillId="0" borderId="16" xfId="0" applyNumberFormat="1" applyFont="1" applyBorder="1" applyAlignment="1">
      <alignment horizontal="center" vertical="center"/>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7" fontId="14" fillId="0" borderId="20" xfId="0" applyNumberFormat="1" applyFont="1" applyBorder="1" applyAlignment="1">
      <alignment horizontal="center" vertical="center"/>
    </xf>
    <xf numFmtId="177" fontId="14" fillId="0" borderId="20" xfId="0" applyNumberFormat="1" applyFont="1" applyFill="1" applyBorder="1" applyAlignment="1">
      <alignment horizontal="center" vertical="center"/>
    </xf>
    <xf numFmtId="177" fontId="20" fillId="0" borderId="3" xfId="0" applyNumberFormat="1" applyFont="1" applyBorder="1" applyAlignment="1">
      <alignment horizontal="center" vertical="center"/>
    </xf>
    <xf numFmtId="0" fontId="13" fillId="0" borderId="4" xfId="0" applyFont="1" applyBorder="1" applyAlignment="1">
      <alignment vertical="center" wrapText="1"/>
    </xf>
    <xf numFmtId="0" fontId="13" fillId="0" borderId="5" xfId="0" applyFont="1" applyBorder="1" applyAlignment="1">
      <alignment vertical="center" wrapText="1"/>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177" fontId="6" fillId="0" borderId="1"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6" fillId="2" borderId="6"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49" fontId="16" fillId="2" borderId="20" xfId="0" applyNumberFormat="1" applyFont="1" applyFill="1" applyBorder="1" applyAlignment="1" applyProtection="1">
      <alignment horizontal="left" vertical="center" wrapText="1"/>
      <protection locked="0"/>
    </xf>
    <xf numFmtId="0" fontId="19" fillId="0" borderId="0" xfId="0" applyFont="1" applyAlignment="1">
      <alignment horizontal="center" vertical="center" shrinkToFit="1"/>
    </xf>
    <xf numFmtId="49" fontId="16" fillId="2" borderId="4" xfId="0" applyNumberFormat="1" applyFont="1" applyFill="1" applyBorder="1" applyAlignment="1" applyProtection="1">
      <alignment horizontal="left" vertical="center" wrapText="1"/>
      <protection locked="0"/>
    </xf>
    <xf numFmtId="49" fontId="16" fillId="2" borderId="5" xfId="0" applyNumberFormat="1" applyFont="1" applyFill="1" applyBorder="1" applyAlignment="1" applyProtection="1">
      <alignment horizontal="left" vertical="center" wrapText="1"/>
      <protection locked="0"/>
    </xf>
    <xf numFmtId="49" fontId="16" fillId="2" borderId="7" xfId="0" applyNumberFormat="1" applyFont="1" applyFill="1" applyBorder="1" applyAlignment="1" applyProtection="1">
      <alignment horizontal="left" vertical="center" wrapText="1"/>
      <protection locked="0"/>
    </xf>
    <xf numFmtId="49" fontId="16" fillId="2" borderId="8" xfId="0" applyNumberFormat="1" applyFont="1" applyFill="1" applyBorder="1" applyAlignment="1" applyProtection="1">
      <alignment horizontal="left" vertical="center" wrapText="1"/>
      <protection locked="0"/>
    </xf>
    <xf numFmtId="49" fontId="16" fillId="2" borderId="1" xfId="0" applyNumberFormat="1" applyFont="1" applyFill="1" applyBorder="1" applyAlignment="1" applyProtection="1">
      <alignment horizontal="left" vertical="center" wrapText="1"/>
      <protection locked="0"/>
    </xf>
    <xf numFmtId="49" fontId="16" fillId="2" borderId="2" xfId="0" applyNumberFormat="1" applyFont="1" applyFill="1" applyBorder="1" applyAlignment="1" applyProtection="1">
      <alignment horizontal="left" vertical="center" wrapText="1"/>
      <protection locked="0"/>
    </xf>
    <xf numFmtId="49" fontId="16" fillId="2" borderId="3" xfId="0" applyNumberFormat="1" applyFont="1" applyFill="1" applyBorder="1" applyAlignment="1" applyProtection="1">
      <alignment horizontal="left" vertical="center" wrapText="1"/>
      <protection locked="0"/>
    </xf>
    <xf numFmtId="49" fontId="16" fillId="2" borderId="21" xfId="0" applyNumberFormat="1"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9" sqref="C9:H9"/>
    </sheetView>
  </sheetViews>
  <sheetFormatPr defaultRowHeight="13.5"/>
  <cols>
    <col min="1" max="2" width="2.75" customWidth="1"/>
    <col min="3" max="3" width="21.375" customWidth="1"/>
    <col min="4" max="4" width="31.125" customWidth="1"/>
  </cols>
  <sheetData>
    <row r="1" spans="1:8" ht="17.25">
      <c r="A1" s="96" t="s">
        <v>130</v>
      </c>
    </row>
    <row r="3" spans="1:8" ht="47.25" customHeight="1">
      <c r="B3" s="99" t="s">
        <v>131</v>
      </c>
      <c r="C3" s="99"/>
      <c r="D3" s="99"/>
      <c r="E3" s="99"/>
      <c r="F3" s="99"/>
      <c r="G3" s="99"/>
      <c r="H3" s="99"/>
    </row>
    <row r="5" spans="1:8" ht="102" customHeight="1">
      <c r="B5" s="97" t="s">
        <v>132</v>
      </c>
      <c r="C5" s="99" t="s">
        <v>133</v>
      </c>
      <c r="D5" s="99"/>
      <c r="E5" s="99"/>
      <c r="F5" s="99"/>
      <c r="G5" s="99"/>
      <c r="H5" s="99"/>
    </row>
    <row r="7" spans="1:8" ht="45.75" customHeight="1">
      <c r="B7" s="97" t="s">
        <v>132</v>
      </c>
      <c r="C7" s="99" t="s">
        <v>134</v>
      </c>
      <c r="D7" s="99"/>
      <c r="E7" s="99"/>
      <c r="F7" s="99"/>
      <c r="G7" s="99"/>
      <c r="H7" s="99"/>
    </row>
    <row r="9" spans="1:8" ht="45.75" customHeight="1">
      <c r="B9" s="97" t="s">
        <v>132</v>
      </c>
      <c r="C9" s="99" t="s">
        <v>136</v>
      </c>
      <c r="D9" s="99"/>
      <c r="E9" s="99"/>
      <c r="F9" s="99"/>
      <c r="G9" s="99"/>
      <c r="H9" s="99"/>
    </row>
    <row r="11" spans="1:8" ht="30.75" customHeight="1">
      <c r="A11" s="100" t="s">
        <v>135</v>
      </c>
      <c r="B11" s="100"/>
      <c r="C11" s="100"/>
      <c r="D11" s="100"/>
      <c r="E11" s="100"/>
      <c r="F11" s="100"/>
      <c r="G11" s="100"/>
      <c r="H11" s="100"/>
    </row>
    <row r="12" spans="1:8" ht="14.25">
      <c r="A12" s="98"/>
      <c r="B12" s="98"/>
      <c r="C12" s="98"/>
      <c r="D12" s="98"/>
      <c r="E12" s="98"/>
      <c r="F12" s="98"/>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5" style="1" customWidth="1"/>
    <col min="9" max="9" width="2.125" style="1" customWidth="1"/>
    <col min="10" max="10" width="3.125" style="1" customWidth="1"/>
    <col min="11" max="11" width="5.5" style="1" customWidth="1"/>
    <col min="12" max="12" width="2.125" style="1" customWidth="1"/>
    <col min="13" max="16384" width="9" style="1"/>
  </cols>
  <sheetData>
    <row r="1" spans="1:12" ht="14.25">
      <c r="A1" s="145" t="s">
        <v>75</v>
      </c>
      <c r="B1" s="145"/>
      <c r="C1" s="145"/>
      <c r="D1" s="145"/>
      <c r="E1" s="145"/>
      <c r="F1" s="145"/>
      <c r="G1" s="145"/>
      <c r="H1" s="145"/>
      <c r="I1" s="145"/>
      <c r="J1" s="145"/>
      <c r="K1" s="145"/>
      <c r="L1" s="145"/>
    </row>
    <row r="2" spans="1:12" ht="6" customHeight="1">
      <c r="A2" s="42"/>
      <c r="B2" s="42"/>
      <c r="C2" s="42"/>
      <c r="D2" s="42"/>
      <c r="E2" s="42"/>
      <c r="F2" s="42"/>
      <c r="G2" s="42"/>
      <c r="H2" s="42"/>
      <c r="I2" s="85"/>
      <c r="J2" s="42"/>
      <c r="K2" s="42"/>
    </row>
    <row r="3" spans="1:12" ht="11.25" customHeight="1">
      <c r="A3" s="146" t="s">
        <v>0</v>
      </c>
      <c r="B3" s="147"/>
      <c r="C3" s="148" t="s">
        <v>76</v>
      </c>
      <c r="D3" s="149"/>
      <c r="E3" s="150" t="s">
        <v>1</v>
      </c>
      <c r="F3" s="151"/>
      <c r="G3" s="151"/>
      <c r="H3" s="151"/>
      <c r="I3" s="151"/>
      <c r="J3" s="151"/>
      <c r="K3" s="151"/>
      <c r="L3" s="151"/>
    </row>
    <row r="4" spans="1:12" ht="11.25" customHeight="1">
      <c r="A4" s="146" t="s">
        <v>2</v>
      </c>
      <c r="B4" s="147"/>
      <c r="C4" s="152"/>
      <c r="D4" s="153"/>
      <c r="E4" s="150"/>
      <c r="F4" s="151"/>
      <c r="G4" s="151"/>
      <c r="H4" s="151"/>
      <c r="I4" s="151"/>
      <c r="J4" s="151"/>
      <c r="K4" s="151"/>
      <c r="L4" s="151"/>
    </row>
    <row r="5" spans="1:12" ht="22.5" customHeight="1">
      <c r="A5" s="154" t="s">
        <v>3</v>
      </c>
      <c r="B5" s="155"/>
      <c r="C5" s="2"/>
      <c r="D5" s="3" t="s">
        <v>4</v>
      </c>
      <c r="E5" s="150"/>
      <c r="F5" s="151"/>
      <c r="G5" s="151"/>
      <c r="H5" s="151"/>
      <c r="I5" s="151"/>
      <c r="J5" s="151"/>
      <c r="K5" s="151"/>
      <c r="L5" s="151"/>
    </row>
    <row r="6" spans="1:12" ht="6" customHeight="1"/>
    <row r="7" spans="1:12" s="25" customFormat="1" ht="19.5" customHeight="1">
      <c r="A7" s="156" t="s">
        <v>50</v>
      </c>
      <c r="B7" s="157"/>
      <c r="C7" s="160" t="s">
        <v>51</v>
      </c>
      <c r="D7" s="121"/>
      <c r="E7" s="160" t="s">
        <v>7</v>
      </c>
      <c r="F7" s="161"/>
      <c r="G7" s="119" t="s">
        <v>8</v>
      </c>
      <c r="H7" s="120"/>
      <c r="I7" s="120"/>
      <c r="J7" s="120"/>
      <c r="K7" s="120"/>
      <c r="L7" s="121"/>
    </row>
    <row r="8" spans="1:12" s="25" customFormat="1" ht="10.5">
      <c r="A8" s="158"/>
      <c r="B8" s="159"/>
      <c r="C8" s="119"/>
      <c r="D8" s="121"/>
      <c r="E8" s="40" t="s">
        <v>9</v>
      </c>
      <c r="F8" s="18" t="s">
        <v>10</v>
      </c>
      <c r="G8" s="119" t="s">
        <v>9</v>
      </c>
      <c r="H8" s="120"/>
      <c r="I8" s="121"/>
      <c r="J8" s="119" t="s">
        <v>10</v>
      </c>
      <c r="K8" s="120"/>
      <c r="L8" s="121"/>
    </row>
    <row r="9" spans="1:12" s="25" customFormat="1" ht="10.5">
      <c r="A9" s="135" t="s">
        <v>52</v>
      </c>
      <c r="B9" s="136"/>
      <c r="C9" s="133" t="s">
        <v>53</v>
      </c>
      <c r="D9" s="134"/>
      <c r="E9" s="162">
        <v>1</v>
      </c>
      <c r="F9" s="114"/>
      <c r="G9" s="116" t="str">
        <f>IF(E9&gt;H9,"*","")</f>
        <v>*</v>
      </c>
      <c r="H9" s="108"/>
      <c r="I9" s="109"/>
      <c r="J9" s="118" t="str">
        <f>IF(F9&gt;K9,"*","")</f>
        <v/>
      </c>
      <c r="K9" s="101"/>
      <c r="L9" s="102"/>
    </row>
    <row r="10" spans="1:12" s="25" customFormat="1" ht="10.5">
      <c r="A10" s="139"/>
      <c r="B10" s="140"/>
      <c r="C10" s="141" t="s">
        <v>54</v>
      </c>
      <c r="D10" s="142"/>
      <c r="E10" s="163"/>
      <c r="F10" s="115"/>
      <c r="G10" s="117"/>
      <c r="H10" s="122"/>
      <c r="I10" s="123"/>
      <c r="J10" s="118"/>
      <c r="K10" s="101"/>
      <c r="L10" s="102"/>
    </row>
    <row r="11" spans="1:12" s="25" customFormat="1" ht="10.5">
      <c r="A11" s="135" t="s">
        <v>55</v>
      </c>
      <c r="B11" s="136"/>
      <c r="C11" s="133" t="s">
        <v>56</v>
      </c>
      <c r="D11" s="134"/>
      <c r="E11" s="162">
        <v>3</v>
      </c>
      <c r="F11" s="114"/>
      <c r="G11" s="116" t="str">
        <f>IF(E11&gt;H11,"*","")</f>
        <v>*</v>
      </c>
      <c r="H11" s="108"/>
      <c r="I11" s="109"/>
      <c r="J11" s="118" t="str">
        <f>IF(F11&gt;K11,"*","")</f>
        <v/>
      </c>
      <c r="K11" s="101"/>
      <c r="L11" s="102"/>
    </row>
    <row r="12" spans="1:12" s="25" customFormat="1" ht="10.5">
      <c r="A12" s="137"/>
      <c r="B12" s="138"/>
      <c r="C12" s="164" t="s">
        <v>57</v>
      </c>
      <c r="D12" s="165"/>
      <c r="E12" s="166"/>
      <c r="F12" s="167"/>
      <c r="G12" s="168"/>
      <c r="H12" s="112"/>
      <c r="I12" s="113"/>
      <c r="J12" s="118"/>
      <c r="K12" s="101"/>
      <c r="L12" s="102"/>
    </row>
    <row r="13" spans="1:12" s="25" customFormat="1" ht="10.5">
      <c r="A13" s="137"/>
      <c r="B13" s="138"/>
      <c r="C13" s="164" t="s">
        <v>58</v>
      </c>
      <c r="D13" s="165"/>
      <c r="E13" s="166"/>
      <c r="F13" s="167"/>
      <c r="G13" s="168"/>
      <c r="H13" s="112"/>
      <c r="I13" s="113"/>
      <c r="J13" s="118"/>
      <c r="K13" s="101"/>
      <c r="L13" s="102"/>
    </row>
    <row r="14" spans="1:12" s="25" customFormat="1" ht="21.75" customHeight="1">
      <c r="A14" s="137"/>
      <c r="B14" s="138"/>
      <c r="C14" s="164" t="s">
        <v>59</v>
      </c>
      <c r="D14" s="165"/>
      <c r="E14" s="166"/>
      <c r="F14" s="167"/>
      <c r="G14" s="168"/>
      <c r="H14" s="112"/>
      <c r="I14" s="113"/>
      <c r="J14" s="118"/>
      <c r="K14" s="101"/>
      <c r="L14" s="102"/>
    </row>
    <row r="15" spans="1:12" s="25" customFormat="1" ht="10.5">
      <c r="A15" s="137"/>
      <c r="B15" s="138"/>
      <c r="C15" s="164" t="s">
        <v>60</v>
      </c>
      <c r="D15" s="165"/>
      <c r="E15" s="166"/>
      <c r="F15" s="167"/>
      <c r="G15" s="168"/>
      <c r="H15" s="112"/>
      <c r="I15" s="113"/>
      <c r="J15" s="118"/>
      <c r="K15" s="101"/>
      <c r="L15" s="102"/>
    </row>
    <row r="16" spans="1:12" s="25" customFormat="1" ht="10.5">
      <c r="A16" s="137"/>
      <c r="B16" s="138"/>
      <c r="C16" s="164" t="s">
        <v>61</v>
      </c>
      <c r="D16" s="165"/>
      <c r="E16" s="166"/>
      <c r="F16" s="167"/>
      <c r="G16" s="168"/>
      <c r="H16" s="112"/>
      <c r="I16" s="113"/>
      <c r="J16" s="118"/>
      <c r="K16" s="101"/>
      <c r="L16" s="102"/>
    </row>
    <row r="17" spans="1:12" s="25" customFormat="1" ht="10.5">
      <c r="A17" s="139"/>
      <c r="B17" s="140"/>
      <c r="C17" s="141" t="s">
        <v>62</v>
      </c>
      <c r="D17" s="142"/>
      <c r="E17" s="163"/>
      <c r="F17" s="115"/>
      <c r="G17" s="117"/>
      <c r="H17" s="122"/>
      <c r="I17" s="123"/>
      <c r="J17" s="118"/>
      <c r="K17" s="101"/>
      <c r="L17" s="102"/>
    </row>
    <row r="18" spans="1:12" s="25" customFormat="1" ht="10.5">
      <c r="A18" s="143" t="s">
        <v>63</v>
      </c>
      <c r="B18" s="144"/>
      <c r="C18" s="143" t="s">
        <v>64</v>
      </c>
      <c r="D18" s="144"/>
      <c r="E18" s="41">
        <v>4</v>
      </c>
      <c r="F18" s="70"/>
      <c r="G18" s="88" t="str">
        <f>IF(E18&gt;H18,"*","")</f>
        <v>*</v>
      </c>
      <c r="H18" s="101"/>
      <c r="I18" s="102"/>
      <c r="J18" s="88" t="str">
        <f>IF(F18&gt;K18,"*","")</f>
        <v/>
      </c>
      <c r="K18" s="101"/>
      <c r="L18" s="102"/>
    </row>
    <row r="19" spans="1:12" s="25" customFormat="1" ht="10.5">
      <c r="A19" s="20"/>
      <c r="B19" s="20"/>
      <c r="C19" s="20"/>
      <c r="D19" s="20"/>
      <c r="E19" s="21"/>
      <c r="F19" s="22" t="s">
        <v>11</v>
      </c>
      <c r="G19" s="19" t="s">
        <v>66</v>
      </c>
      <c r="H19" s="110">
        <f>SUM(H9:H18)</f>
        <v>0</v>
      </c>
      <c r="I19" s="111"/>
      <c r="J19" s="19" t="s">
        <v>73</v>
      </c>
      <c r="K19" s="110">
        <f>SUM(K9:L18)</f>
        <v>0</v>
      </c>
      <c r="L19" s="111"/>
    </row>
    <row r="20" spans="1:12" s="25" customFormat="1" ht="6" customHeight="1">
      <c r="A20" s="20"/>
      <c r="B20" s="20"/>
      <c r="C20" s="20"/>
      <c r="D20" s="20"/>
      <c r="E20" s="20"/>
      <c r="F20" s="23"/>
      <c r="G20" s="24"/>
      <c r="H20" s="24"/>
      <c r="I20" s="24"/>
      <c r="J20" s="24"/>
      <c r="K20" s="24"/>
    </row>
    <row r="21" spans="1:12" s="25" customFormat="1" ht="20.25" customHeight="1">
      <c r="A21" s="156" t="s">
        <v>77</v>
      </c>
      <c r="B21" s="157"/>
      <c r="C21" s="160" t="s">
        <v>78</v>
      </c>
      <c r="D21" s="121"/>
      <c r="E21" s="160" t="s">
        <v>7</v>
      </c>
      <c r="F21" s="161"/>
      <c r="G21" s="119" t="s">
        <v>8</v>
      </c>
      <c r="H21" s="120"/>
      <c r="I21" s="120"/>
      <c r="J21" s="120"/>
      <c r="K21" s="120"/>
      <c r="L21" s="121"/>
    </row>
    <row r="22" spans="1:12" s="25" customFormat="1" ht="10.5">
      <c r="A22" s="158"/>
      <c r="B22" s="159"/>
      <c r="C22" s="119"/>
      <c r="D22" s="121"/>
      <c r="E22" s="40" t="s">
        <v>9</v>
      </c>
      <c r="F22" s="18" t="s">
        <v>10</v>
      </c>
      <c r="G22" s="119" t="s">
        <v>9</v>
      </c>
      <c r="H22" s="120"/>
      <c r="I22" s="121"/>
      <c r="J22" s="119" t="s">
        <v>10</v>
      </c>
      <c r="K22" s="120"/>
      <c r="L22" s="121"/>
    </row>
    <row r="23" spans="1:12" s="45" customFormat="1" ht="10.5">
      <c r="A23" s="169" t="s">
        <v>79</v>
      </c>
      <c r="B23" s="170"/>
      <c r="C23" s="169" t="s">
        <v>80</v>
      </c>
      <c r="D23" s="170"/>
      <c r="E23" s="46">
        <v>1</v>
      </c>
      <c r="F23" s="46"/>
      <c r="G23" s="89" t="str">
        <f>IF(E23&gt;H23,"*","")</f>
        <v>*</v>
      </c>
      <c r="H23" s="101"/>
      <c r="I23" s="102"/>
      <c r="J23" s="89" t="str">
        <f>IF(F23&gt;K23,"*","")</f>
        <v/>
      </c>
      <c r="K23" s="108"/>
      <c r="L23" s="109"/>
    </row>
    <row r="24" spans="1:12" s="45" customFormat="1" ht="10.5" customHeight="1">
      <c r="A24" s="104" t="s">
        <v>81</v>
      </c>
      <c r="B24" s="105"/>
      <c r="C24" s="126" t="s">
        <v>82</v>
      </c>
      <c r="D24" s="127"/>
      <c r="E24" s="128">
        <v>4</v>
      </c>
      <c r="F24" s="128"/>
      <c r="G24" s="116" t="str">
        <f t="shared" ref="G24:G42" si="0">IF(E24&gt;H24,"*","")</f>
        <v>*</v>
      </c>
      <c r="H24" s="108"/>
      <c r="I24" s="109"/>
      <c r="J24" s="116" t="str">
        <f t="shared" ref="J24:J42" si="1">IF(F24&gt;K24,"*","")</f>
        <v/>
      </c>
      <c r="K24" s="108"/>
      <c r="L24" s="109"/>
    </row>
    <row r="25" spans="1:12" s="45" customFormat="1" ht="11.25" customHeight="1">
      <c r="A25" s="104"/>
      <c r="B25" s="105"/>
      <c r="C25" s="124" t="s">
        <v>83</v>
      </c>
      <c r="D25" s="125"/>
      <c r="E25" s="129"/>
      <c r="F25" s="129"/>
      <c r="G25" s="168"/>
      <c r="H25" s="112"/>
      <c r="I25" s="113"/>
      <c r="J25" s="168"/>
      <c r="K25" s="112"/>
      <c r="L25" s="113"/>
    </row>
    <row r="26" spans="1:12" s="45" customFormat="1" ht="10.5" customHeight="1">
      <c r="A26" s="104"/>
      <c r="B26" s="105"/>
      <c r="C26" s="124" t="s">
        <v>84</v>
      </c>
      <c r="D26" s="125"/>
      <c r="E26" s="129"/>
      <c r="F26" s="129"/>
      <c r="G26" s="168"/>
      <c r="H26" s="112"/>
      <c r="I26" s="113"/>
      <c r="J26" s="168"/>
      <c r="K26" s="112"/>
      <c r="L26" s="113"/>
    </row>
    <row r="27" spans="1:12" s="45" customFormat="1" ht="10.5" customHeight="1">
      <c r="A27" s="104"/>
      <c r="B27" s="105"/>
      <c r="C27" s="124" t="s">
        <v>85</v>
      </c>
      <c r="D27" s="125"/>
      <c r="E27" s="129"/>
      <c r="F27" s="129"/>
      <c r="G27" s="168"/>
      <c r="H27" s="112"/>
      <c r="I27" s="113"/>
      <c r="J27" s="168"/>
      <c r="K27" s="112"/>
      <c r="L27" s="113"/>
    </row>
    <row r="28" spans="1:12" s="45" customFormat="1" ht="10.5" customHeight="1">
      <c r="A28" s="104"/>
      <c r="B28" s="105"/>
      <c r="C28" s="131" t="s">
        <v>86</v>
      </c>
      <c r="D28" s="132"/>
      <c r="E28" s="130"/>
      <c r="F28" s="130"/>
      <c r="G28" s="117"/>
      <c r="H28" s="122"/>
      <c r="I28" s="123"/>
      <c r="J28" s="117"/>
      <c r="K28" s="122"/>
      <c r="L28" s="123"/>
    </row>
    <row r="29" spans="1:12" s="45" customFormat="1" ht="10.5" customHeight="1">
      <c r="A29" s="104" t="s">
        <v>87</v>
      </c>
      <c r="B29" s="105"/>
      <c r="C29" s="126" t="s">
        <v>88</v>
      </c>
      <c r="D29" s="127"/>
      <c r="E29" s="128">
        <v>1</v>
      </c>
      <c r="F29" s="128"/>
      <c r="G29" s="116" t="str">
        <f t="shared" si="0"/>
        <v>*</v>
      </c>
      <c r="H29" s="108"/>
      <c r="I29" s="109"/>
      <c r="J29" s="116" t="str">
        <f t="shared" si="1"/>
        <v/>
      </c>
      <c r="K29" s="108"/>
      <c r="L29" s="109"/>
    </row>
    <row r="30" spans="1:12" s="45" customFormat="1" ht="10.5" customHeight="1">
      <c r="A30" s="104"/>
      <c r="B30" s="105"/>
      <c r="C30" s="131" t="s">
        <v>89</v>
      </c>
      <c r="D30" s="132"/>
      <c r="E30" s="130"/>
      <c r="F30" s="130"/>
      <c r="G30" s="117"/>
      <c r="H30" s="122"/>
      <c r="I30" s="123"/>
      <c r="J30" s="117"/>
      <c r="K30" s="122"/>
      <c r="L30" s="123"/>
    </row>
    <row r="31" spans="1:12" s="45" customFormat="1" ht="10.5" customHeight="1">
      <c r="A31" s="104" t="s">
        <v>90</v>
      </c>
      <c r="B31" s="105"/>
      <c r="C31" s="126" t="s">
        <v>91</v>
      </c>
      <c r="D31" s="127"/>
      <c r="E31" s="128">
        <v>1</v>
      </c>
      <c r="F31" s="128"/>
      <c r="G31" s="116" t="str">
        <f t="shared" si="0"/>
        <v>*</v>
      </c>
      <c r="H31" s="108"/>
      <c r="I31" s="109"/>
      <c r="J31" s="116" t="str">
        <f t="shared" si="1"/>
        <v/>
      </c>
      <c r="K31" s="108"/>
      <c r="L31" s="109"/>
    </row>
    <row r="32" spans="1:12" s="45" customFormat="1" ht="10.5" customHeight="1">
      <c r="A32" s="104"/>
      <c r="B32" s="105"/>
      <c r="C32" s="131" t="s">
        <v>92</v>
      </c>
      <c r="D32" s="132"/>
      <c r="E32" s="130"/>
      <c r="F32" s="130"/>
      <c r="G32" s="117"/>
      <c r="H32" s="122"/>
      <c r="I32" s="123"/>
      <c r="J32" s="117"/>
      <c r="K32" s="122"/>
      <c r="L32" s="123"/>
    </row>
    <row r="33" spans="1:12" s="45" customFormat="1" ht="10.5">
      <c r="A33" s="106" t="s">
        <v>93</v>
      </c>
      <c r="B33" s="107"/>
      <c r="C33" s="106" t="s">
        <v>93</v>
      </c>
      <c r="D33" s="107"/>
      <c r="E33" s="47">
        <v>2</v>
      </c>
      <c r="F33" s="47"/>
      <c r="G33" s="89" t="str">
        <f t="shared" si="0"/>
        <v>*</v>
      </c>
      <c r="H33" s="101"/>
      <c r="I33" s="102"/>
      <c r="J33" s="89" t="str">
        <f t="shared" si="1"/>
        <v/>
      </c>
      <c r="K33" s="112"/>
      <c r="L33" s="113"/>
    </row>
    <row r="34" spans="1:12" s="45" customFormat="1" ht="10.5" customHeight="1">
      <c r="A34" s="104" t="s">
        <v>94</v>
      </c>
      <c r="B34" s="105"/>
      <c r="C34" s="126" t="s">
        <v>95</v>
      </c>
      <c r="D34" s="127"/>
      <c r="E34" s="128">
        <v>3</v>
      </c>
      <c r="F34" s="128"/>
      <c r="G34" s="116" t="str">
        <f t="shared" si="0"/>
        <v>*</v>
      </c>
      <c r="H34" s="108"/>
      <c r="I34" s="109"/>
      <c r="J34" s="116" t="str">
        <f t="shared" si="1"/>
        <v/>
      </c>
      <c r="K34" s="108"/>
      <c r="L34" s="109"/>
    </row>
    <row r="35" spans="1:12" s="45" customFormat="1" ht="10.5" customHeight="1">
      <c r="A35" s="104"/>
      <c r="B35" s="105"/>
      <c r="C35" s="124" t="s">
        <v>96</v>
      </c>
      <c r="D35" s="125"/>
      <c r="E35" s="129"/>
      <c r="F35" s="129"/>
      <c r="G35" s="168"/>
      <c r="H35" s="112"/>
      <c r="I35" s="113"/>
      <c r="J35" s="168"/>
      <c r="K35" s="112"/>
      <c r="L35" s="113"/>
    </row>
    <row r="36" spans="1:12" s="45" customFormat="1" ht="10.5" customHeight="1">
      <c r="A36" s="104"/>
      <c r="B36" s="105"/>
      <c r="C36" s="124" t="s">
        <v>97</v>
      </c>
      <c r="D36" s="125"/>
      <c r="E36" s="129"/>
      <c r="F36" s="129"/>
      <c r="G36" s="168"/>
      <c r="H36" s="112"/>
      <c r="I36" s="113"/>
      <c r="J36" s="168"/>
      <c r="K36" s="112"/>
      <c r="L36" s="113"/>
    </row>
    <row r="37" spans="1:12" s="45" customFormat="1" ht="10.5" customHeight="1">
      <c r="A37" s="104"/>
      <c r="B37" s="105"/>
      <c r="C37" s="131" t="s">
        <v>98</v>
      </c>
      <c r="D37" s="132"/>
      <c r="E37" s="130"/>
      <c r="F37" s="130"/>
      <c r="G37" s="117"/>
      <c r="H37" s="122"/>
      <c r="I37" s="123"/>
      <c r="J37" s="117"/>
      <c r="K37" s="122"/>
      <c r="L37" s="123"/>
    </row>
    <row r="38" spans="1:12" s="45" customFormat="1" ht="10.5">
      <c r="A38" s="106" t="s">
        <v>99</v>
      </c>
      <c r="B38" s="107"/>
      <c r="C38" s="106" t="s">
        <v>100</v>
      </c>
      <c r="D38" s="107"/>
      <c r="E38" s="47">
        <v>3</v>
      </c>
      <c r="F38" s="47"/>
      <c r="G38" s="89" t="str">
        <f t="shared" si="0"/>
        <v>*</v>
      </c>
      <c r="H38" s="101"/>
      <c r="I38" s="102"/>
      <c r="J38" s="89" t="str">
        <f t="shared" si="1"/>
        <v/>
      </c>
      <c r="K38" s="112"/>
      <c r="L38" s="113"/>
    </row>
    <row r="39" spans="1:12" s="45" customFormat="1" ht="10.5">
      <c r="A39" s="104" t="s">
        <v>101</v>
      </c>
      <c r="B39" s="105"/>
      <c r="C39" s="104" t="s">
        <v>101</v>
      </c>
      <c r="D39" s="105"/>
      <c r="E39" s="48">
        <v>2</v>
      </c>
      <c r="F39" s="48"/>
      <c r="G39" s="89" t="str">
        <f t="shared" si="0"/>
        <v>*</v>
      </c>
      <c r="H39" s="101"/>
      <c r="I39" s="102"/>
      <c r="J39" s="89" t="str">
        <f t="shared" si="1"/>
        <v/>
      </c>
      <c r="K39" s="101"/>
      <c r="L39" s="102"/>
    </row>
    <row r="40" spans="1:12" s="45" customFormat="1" ht="10.5">
      <c r="A40" s="106" t="s">
        <v>102</v>
      </c>
      <c r="B40" s="107"/>
      <c r="C40" s="106" t="s">
        <v>103</v>
      </c>
      <c r="D40" s="107"/>
      <c r="E40" s="47">
        <v>2</v>
      </c>
      <c r="F40" s="47"/>
      <c r="G40" s="89" t="str">
        <f t="shared" si="0"/>
        <v>*</v>
      </c>
      <c r="H40" s="101"/>
      <c r="I40" s="102"/>
      <c r="J40" s="89" t="str">
        <f t="shared" si="1"/>
        <v/>
      </c>
      <c r="K40" s="112"/>
      <c r="L40" s="113"/>
    </row>
    <row r="41" spans="1:12" s="45" customFormat="1" ht="10.5">
      <c r="A41" s="104" t="s">
        <v>104</v>
      </c>
      <c r="B41" s="105"/>
      <c r="C41" s="104" t="s">
        <v>105</v>
      </c>
      <c r="D41" s="105"/>
      <c r="E41" s="48">
        <v>0.5</v>
      </c>
      <c r="F41" s="48"/>
      <c r="G41" s="89" t="str">
        <f t="shared" si="0"/>
        <v>*</v>
      </c>
      <c r="H41" s="101"/>
      <c r="I41" s="102"/>
      <c r="J41" s="89" t="str">
        <f t="shared" si="1"/>
        <v/>
      </c>
      <c r="K41" s="101"/>
      <c r="L41" s="102"/>
    </row>
    <row r="42" spans="1:12" s="45" customFormat="1" ht="10.5">
      <c r="A42" s="104" t="s">
        <v>106</v>
      </c>
      <c r="B42" s="105"/>
      <c r="C42" s="104" t="s">
        <v>106</v>
      </c>
      <c r="D42" s="105"/>
      <c r="E42" s="48">
        <v>0.5</v>
      </c>
      <c r="F42" s="48"/>
      <c r="G42" s="89" t="str">
        <f t="shared" si="0"/>
        <v>*</v>
      </c>
      <c r="H42" s="108"/>
      <c r="I42" s="109"/>
      <c r="J42" s="89" t="str">
        <f t="shared" si="1"/>
        <v/>
      </c>
      <c r="K42" s="108"/>
      <c r="L42" s="109"/>
    </row>
    <row r="43" spans="1:12" s="25" customFormat="1" ht="11.25" customHeight="1">
      <c r="A43" s="20"/>
      <c r="B43" s="20"/>
      <c r="C43" s="20"/>
      <c r="D43" s="20"/>
      <c r="E43" s="21"/>
      <c r="F43" s="22" t="s">
        <v>11</v>
      </c>
      <c r="G43" s="19" t="s">
        <v>74</v>
      </c>
      <c r="H43" s="110">
        <f>SUM(H23:H42)</f>
        <v>0</v>
      </c>
      <c r="I43" s="111"/>
      <c r="J43" s="19" t="s">
        <v>108</v>
      </c>
      <c r="K43" s="110">
        <f>SUM(K23:L42)</f>
        <v>0</v>
      </c>
      <c r="L43" s="111"/>
    </row>
    <row r="44" spans="1:12" ht="6" customHeight="1" thickBot="1">
      <c r="A44" s="5"/>
      <c r="B44" s="5"/>
      <c r="C44" s="5"/>
      <c r="D44" s="5"/>
      <c r="E44" s="5"/>
      <c r="F44" s="5"/>
      <c r="G44" s="5"/>
      <c r="H44" s="6"/>
      <c r="I44" s="6"/>
      <c r="J44" s="6"/>
      <c r="K44" s="5"/>
      <c r="L44" s="7"/>
    </row>
    <row r="45" spans="1:12" ht="6" customHeight="1">
      <c r="A45" s="8"/>
      <c r="B45" s="8"/>
      <c r="C45" s="8"/>
      <c r="D45" s="8"/>
      <c r="E45" s="8"/>
      <c r="F45" s="8"/>
      <c r="G45" s="8"/>
      <c r="H45" s="8"/>
      <c r="I45" s="8"/>
      <c r="J45" s="8"/>
      <c r="K45" s="9"/>
    </row>
    <row r="46" spans="1:12">
      <c r="A46" s="10" t="s">
        <v>12</v>
      </c>
      <c r="B46" s="4"/>
      <c r="C46" s="10"/>
      <c r="D46" s="10"/>
      <c r="E46" s="4"/>
      <c r="F46" s="4"/>
      <c r="G46" s="4"/>
      <c r="H46" s="4"/>
      <c r="I46" s="4"/>
      <c r="J46" s="4"/>
      <c r="K46" s="4"/>
    </row>
    <row r="47" spans="1:12" ht="13.5">
      <c r="A47" s="178" t="s">
        <v>13</v>
      </c>
      <c r="B47" s="4"/>
      <c r="C47" s="11" t="s">
        <v>114</v>
      </c>
      <c r="D47" s="59" t="s">
        <v>14</v>
      </c>
      <c r="E47" s="180"/>
      <c r="F47" s="181"/>
      <c r="G47" s="58" t="s">
        <v>15</v>
      </c>
      <c r="H47" s="182"/>
      <c r="I47" s="183"/>
      <c r="J47" s="184"/>
      <c r="K47" s="184"/>
      <c r="L47" s="185"/>
    </row>
    <row r="48" spans="1:12" ht="6" customHeight="1">
      <c r="A48" s="179"/>
      <c r="B48" s="4"/>
      <c r="C48" s="4"/>
      <c r="D48" s="4"/>
      <c r="E48" s="4"/>
      <c r="F48" s="4"/>
      <c r="G48" s="4"/>
      <c r="H48" s="4"/>
      <c r="I48" s="4"/>
      <c r="J48" s="4"/>
      <c r="K48" s="4"/>
    </row>
    <row r="49" spans="1:12" ht="11.25" customHeight="1">
      <c r="A49" s="191"/>
      <c r="B49" s="4"/>
      <c r="C49" s="193" t="s">
        <v>16</v>
      </c>
      <c r="D49" s="195" t="s">
        <v>17</v>
      </c>
      <c r="E49" s="195"/>
      <c r="F49" s="195"/>
      <c r="G49" s="195" t="s">
        <v>8</v>
      </c>
      <c r="H49" s="195"/>
      <c r="I49" s="195"/>
      <c r="J49" s="195"/>
      <c r="K49" s="195"/>
      <c r="L49" s="195"/>
    </row>
    <row r="50" spans="1:12" ht="11.25" customHeight="1">
      <c r="A50" s="192"/>
      <c r="B50" s="4"/>
      <c r="C50" s="194"/>
      <c r="D50" s="195" t="s">
        <v>65</v>
      </c>
      <c r="E50" s="195"/>
      <c r="F50" s="44" t="s">
        <v>126</v>
      </c>
      <c r="G50" s="196" t="s">
        <v>65</v>
      </c>
      <c r="H50" s="197"/>
      <c r="I50" s="198"/>
      <c r="J50" s="174" t="s">
        <v>126</v>
      </c>
      <c r="K50" s="174"/>
      <c r="L50" s="174"/>
    </row>
    <row r="51" spans="1:12">
      <c r="A51" s="192"/>
      <c r="B51" s="4"/>
      <c r="C51" s="11" t="s">
        <v>9</v>
      </c>
      <c r="D51" s="175" t="s">
        <v>110</v>
      </c>
      <c r="E51" s="175"/>
      <c r="F51" s="26" t="s">
        <v>111</v>
      </c>
      <c r="G51" s="43" t="s">
        <v>112</v>
      </c>
      <c r="H51" s="86">
        <f>H19</f>
        <v>0</v>
      </c>
      <c r="I51" s="90" t="str">
        <f>IF(8&gt;H51,"*","")</f>
        <v>*</v>
      </c>
      <c r="J51" s="44" t="s">
        <v>74</v>
      </c>
      <c r="K51" s="87">
        <f>H43</f>
        <v>0</v>
      </c>
      <c r="L51" s="91" t="str">
        <f>IF(20&gt;K51,"*","")</f>
        <v>*</v>
      </c>
    </row>
    <row r="52" spans="1:12">
      <c r="A52" s="192"/>
      <c r="B52" s="4"/>
      <c r="C52" s="11" t="s">
        <v>10</v>
      </c>
      <c r="D52" s="175">
        <v>0</v>
      </c>
      <c r="E52" s="175"/>
      <c r="F52" s="26" t="s">
        <v>107</v>
      </c>
      <c r="G52" s="43" t="s">
        <v>73</v>
      </c>
      <c r="H52" s="86">
        <f>K19</f>
        <v>0</v>
      </c>
      <c r="I52" s="90" t="str">
        <f>IF(0&gt;H52,"*","")</f>
        <v/>
      </c>
      <c r="J52" s="44" t="s">
        <v>108</v>
      </c>
      <c r="K52" s="87">
        <f>K43</f>
        <v>0</v>
      </c>
      <c r="L52" s="91" t="str">
        <f>IF(0&gt;K52,"*","")</f>
        <v/>
      </c>
    </row>
    <row r="53" spans="1:12">
      <c r="A53" s="12" t="s">
        <v>18</v>
      </c>
      <c r="B53" s="4"/>
      <c r="C53" s="11" t="s">
        <v>19</v>
      </c>
      <c r="D53" s="176">
        <v>8</v>
      </c>
      <c r="E53" s="177"/>
      <c r="F53" s="26">
        <v>24</v>
      </c>
      <c r="G53" s="43" t="s">
        <v>20</v>
      </c>
      <c r="H53" s="176">
        <f>H51+H52+K51+K52</f>
        <v>0</v>
      </c>
      <c r="I53" s="199"/>
      <c r="J53" s="199"/>
      <c r="K53" s="199"/>
      <c r="L53" s="90" t="str">
        <f>IF(32&gt;H53,"*","")</f>
        <v>*</v>
      </c>
    </row>
    <row r="54" spans="1:12" ht="6" customHeight="1">
      <c r="A54" s="13"/>
      <c r="C54" s="14"/>
      <c r="D54" s="14"/>
      <c r="E54" s="15"/>
      <c r="F54" s="15"/>
      <c r="G54" s="14"/>
      <c r="H54" s="16"/>
      <c r="I54" s="16"/>
      <c r="J54" s="16"/>
      <c r="K54" s="16"/>
    </row>
    <row r="55" spans="1:12">
      <c r="A55" s="17" t="s">
        <v>21</v>
      </c>
    </row>
    <row r="56" spans="1:12">
      <c r="A56" s="1" t="s">
        <v>22</v>
      </c>
    </row>
    <row r="57" spans="1:12" ht="22.5" customHeight="1">
      <c r="A57" s="60" t="s">
        <v>23</v>
      </c>
      <c r="B57" s="186"/>
      <c r="C57" s="187"/>
      <c r="D57" s="61" t="s">
        <v>4</v>
      </c>
      <c r="E57" s="62" t="s">
        <v>24</v>
      </c>
      <c r="F57" s="63"/>
      <c r="G57" s="64" t="s">
        <v>25</v>
      </c>
      <c r="H57" s="103"/>
      <c r="I57" s="103"/>
      <c r="J57" s="64" t="s">
        <v>26</v>
      </c>
      <c r="K57" s="65"/>
      <c r="L57" s="66" t="s">
        <v>27</v>
      </c>
    </row>
    <row r="58" spans="1:12" ht="22.5" customHeight="1">
      <c r="A58" s="60" t="s">
        <v>28</v>
      </c>
      <c r="B58" s="171"/>
      <c r="C58" s="172"/>
      <c r="D58" s="172"/>
      <c r="E58" s="172"/>
      <c r="F58" s="172"/>
      <c r="G58" s="172"/>
      <c r="H58" s="172"/>
      <c r="I58" s="172"/>
      <c r="J58" s="172"/>
      <c r="K58" s="172"/>
      <c r="L58" s="173"/>
    </row>
    <row r="59" spans="1:12" ht="33.75" customHeight="1">
      <c r="A59" s="60" t="s">
        <v>29</v>
      </c>
      <c r="B59" s="67" t="s">
        <v>115</v>
      </c>
      <c r="C59" s="188"/>
      <c r="D59" s="189"/>
      <c r="E59" s="189"/>
      <c r="F59" s="189"/>
      <c r="G59" s="189"/>
      <c r="H59" s="189"/>
      <c r="I59" s="189"/>
      <c r="J59" s="189"/>
      <c r="K59" s="189"/>
      <c r="L59" s="190"/>
    </row>
    <row r="60" spans="1:12" ht="22.5" customHeight="1">
      <c r="A60" s="60" t="s">
        <v>30</v>
      </c>
      <c r="B60" s="68" t="s">
        <v>116</v>
      </c>
      <c r="C60" s="69"/>
      <c r="D60" s="68" t="s">
        <v>109</v>
      </c>
      <c r="E60" s="171"/>
      <c r="F60" s="172"/>
      <c r="G60" s="172"/>
      <c r="H60" s="172"/>
      <c r="I60" s="172"/>
      <c r="J60" s="172"/>
      <c r="K60" s="172"/>
      <c r="L60" s="173"/>
    </row>
  </sheetData>
  <sheetProtection password="EA6E" sheet="1" objects="1" scenarios="1" selectLockedCells="1"/>
  <mergeCells count="138">
    <mergeCell ref="F29:F30"/>
    <mergeCell ref="K29:L30"/>
    <mergeCell ref="E31:E32"/>
    <mergeCell ref="K31:L32"/>
    <mergeCell ref="J34:J37"/>
    <mergeCell ref="J29:J30"/>
    <mergeCell ref="J31:J32"/>
    <mergeCell ref="E60:L60"/>
    <mergeCell ref="J50:L50"/>
    <mergeCell ref="D51:E51"/>
    <mergeCell ref="D52:E52"/>
    <mergeCell ref="D53:E53"/>
    <mergeCell ref="E47:F47"/>
    <mergeCell ref="H47:L47"/>
    <mergeCell ref="B58:L58"/>
    <mergeCell ref="C59:L59"/>
    <mergeCell ref="C49:C50"/>
    <mergeCell ref="D49:F49"/>
    <mergeCell ref="G49:L49"/>
    <mergeCell ref="D50:E50"/>
    <mergeCell ref="G50:I50"/>
    <mergeCell ref="H53:K53"/>
    <mergeCell ref="G24:G28"/>
    <mergeCell ref="A23:B23"/>
    <mergeCell ref="K23:L23"/>
    <mergeCell ref="A24:B28"/>
    <mergeCell ref="E24:E28"/>
    <mergeCell ref="F24:F28"/>
    <mergeCell ref="K24:L28"/>
    <mergeCell ref="C23:D23"/>
    <mergeCell ref="C24:D24"/>
    <mergeCell ref="C25:D25"/>
    <mergeCell ref="C26:D26"/>
    <mergeCell ref="C27:D27"/>
    <mergeCell ref="C28:D28"/>
    <mergeCell ref="J24:J28"/>
    <mergeCell ref="G31:G32"/>
    <mergeCell ref="G34:G37"/>
    <mergeCell ref="K18:L18"/>
    <mergeCell ref="K19:L19"/>
    <mergeCell ref="A21:B22"/>
    <mergeCell ref="C21:D22"/>
    <mergeCell ref="E21:F21"/>
    <mergeCell ref="G21:L21"/>
    <mergeCell ref="C18:D18"/>
    <mergeCell ref="J22:L22"/>
    <mergeCell ref="A29:B30"/>
    <mergeCell ref="A31:B32"/>
    <mergeCell ref="A33:B33"/>
    <mergeCell ref="A34:B37"/>
    <mergeCell ref="E29:E30"/>
    <mergeCell ref="G29:G30"/>
    <mergeCell ref="H18:I18"/>
    <mergeCell ref="H33:I33"/>
    <mergeCell ref="G22:I22"/>
    <mergeCell ref="H23:I23"/>
    <mergeCell ref="H24:I28"/>
    <mergeCell ref="H29:I30"/>
    <mergeCell ref="H31:I32"/>
    <mergeCell ref="H34:I37"/>
    <mergeCell ref="C12:D12"/>
    <mergeCell ref="C13:D13"/>
    <mergeCell ref="C14:D14"/>
    <mergeCell ref="C15:D15"/>
    <mergeCell ref="C16:D16"/>
    <mergeCell ref="E11:E17"/>
    <mergeCell ref="F11:F17"/>
    <mergeCell ref="G11:G17"/>
    <mergeCell ref="J11:J17"/>
    <mergeCell ref="K11:L17"/>
    <mergeCell ref="C11:D11"/>
    <mergeCell ref="A11:B17"/>
    <mergeCell ref="C17:D17"/>
    <mergeCell ref="A18:B18"/>
    <mergeCell ref="H11:I17"/>
    <mergeCell ref="H19:I19"/>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F9:F10"/>
    <mergeCell ref="G9:G10"/>
    <mergeCell ref="J9:J10"/>
    <mergeCell ref="G8:I8"/>
    <mergeCell ref="H9:I10"/>
    <mergeCell ref="K40:L40"/>
    <mergeCell ref="C40:D40"/>
    <mergeCell ref="H43:I43"/>
    <mergeCell ref="H41:I41"/>
    <mergeCell ref="H42:I42"/>
    <mergeCell ref="C35:D35"/>
    <mergeCell ref="C36:D36"/>
    <mergeCell ref="C34:D34"/>
    <mergeCell ref="C33:D33"/>
    <mergeCell ref="F34:F37"/>
    <mergeCell ref="C37:D37"/>
    <mergeCell ref="C32:D32"/>
    <mergeCell ref="C31:D31"/>
    <mergeCell ref="F31:F32"/>
    <mergeCell ref="K33:L33"/>
    <mergeCell ref="E34:E37"/>
    <mergeCell ref="K34:L37"/>
    <mergeCell ref="C29:D29"/>
    <mergeCell ref="C30:D30"/>
    <mergeCell ref="H38:I38"/>
    <mergeCell ref="H39:I39"/>
    <mergeCell ref="H40:I40"/>
    <mergeCell ref="H57:I57"/>
    <mergeCell ref="C41:D41"/>
    <mergeCell ref="C42:D42"/>
    <mergeCell ref="A41:B41"/>
    <mergeCell ref="K41:L41"/>
    <mergeCell ref="A42:B42"/>
    <mergeCell ref="C38:D38"/>
    <mergeCell ref="C39:D39"/>
    <mergeCell ref="K42:L42"/>
    <mergeCell ref="K43:L43"/>
    <mergeCell ref="A38:B38"/>
    <mergeCell ref="K38:L38"/>
    <mergeCell ref="A39:B39"/>
    <mergeCell ref="K39:L39"/>
    <mergeCell ref="A40:B40"/>
    <mergeCell ref="A47:A48"/>
    <mergeCell ref="B57:C57"/>
    <mergeCell ref="A49:A52"/>
  </mergeCells>
  <phoneticPr fontId="2"/>
  <pageMargins left="0.51181102362204722" right="0.51181102362204722" top="0.55118110236220474" bottom="0.35433070866141736" header="0.31496062992125984" footer="0.11811023622047245"/>
  <pageSetup paperSize="9" scale="96" orientation="portrait" r:id="rId1"/>
  <headerFooter>
    <oddHeader>&amp;R&amp;"-,太字 斜体"&amp;20MＴ3</oddHeader>
    <oddFooter>&amp;RMT3訓練実施記録集計表20151222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c r="A1" s="221" t="s">
        <v>67</v>
      </c>
      <c r="B1" s="221"/>
      <c r="C1" s="221"/>
      <c r="D1" s="221"/>
      <c r="E1" s="221"/>
      <c r="F1" s="221"/>
      <c r="G1" s="221"/>
      <c r="H1" s="221"/>
      <c r="I1" s="221"/>
      <c r="J1" s="221"/>
      <c r="K1" s="221"/>
      <c r="L1" s="221"/>
    </row>
    <row r="2" spans="1:12">
      <c r="A2" s="32" t="s">
        <v>0</v>
      </c>
      <c r="B2" s="78" t="s">
        <v>68</v>
      </c>
      <c r="I2" s="222" t="s">
        <v>49</v>
      </c>
      <c r="J2" s="223"/>
      <c r="K2" s="223"/>
      <c r="L2" s="224"/>
    </row>
    <row r="3" spans="1:12">
      <c r="A3" s="32" t="s">
        <v>2</v>
      </c>
      <c r="B3" s="71"/>
      <c r="C3" s="237" t="s">
        <v>31</v>
      </c>
      <c r="D3" s="238"/>
      <c r="E3" s="238"/>
      <c r="F3" s="238"/>
      <c r="G3" s="238"/>
      <c r="H3" s="76"/>
      <c r="I3" s="225"/>
      <c r="J3" s="226"/>
      <c r="K3" s="226"/>
      <c r="L3" s="227"/>
    </row>
    <row r="4" spans="1:12" ht="22.5">
      <c r="A4" s="30" t="s">
        <v>32</v>
      </c>
      <c r="B4" s="33" t="s">
        <v>4</v>
      </c>
      <c r="C4" s="239" t="s">
        <v>33</v>
      </c>
      <c r="D4" s="239"/>
      <c r="E4" s="239"/>
      <c r="F4" s="239"/>
      <c r="G4" s="239"/>
      <c r="H4" s="77"/>
      <c r="I4" s="228"/>
      <c r="J4" s="229"/>
      <c r="K4" s="229"/>
      <c r="L4" s="230"/>
    </row>
    <row r="6" spans="1:12" ht="24" customHeight="1">
      <c r="A6" s="236" t="s">
        <v>5</v>
      </c>
      <c r="B6" s="236" t="s">
        <v>6</v>
      </c>
      <c r="C6" s="231" t="s">
        <v>7</v>
      </c>
      <c r="D6" s="231"/>
      <c r="E6" s="236" t="s">
        <v>8</v>
      </c>
      <c r="F6" s="236"/>
      <c r="G6" s="231" t="s">
        <v>120</v>
      </c>
      <c r="H6" s="231"/>
      <c r="I6" s="232" t="s">
        <v>34</v>
      </c>
      <c r="J6" s="233"/>
      <c r="K6" s="236" t="s">
        <v>35</v>
      </c>
      <c r="L6" s="236"/>
    </row>
    <row r="7" spans="1:12">
      <c r="A7" s="236"/>
      <c r="B7" s="236"/>
      <c r="C7" s="78" t="s">
        <v>9</v>
      </c>
      <c r="D7" s="78" t="s">
        <v>10</v>
      </c>
      <c r="E7" s="78" t="s">
        <v>9</v>
      </c>
      <c r="F7" s="78" t="s">
        <v>10</v>
      </c>
      <c r="G7" s="79" t="s">
        <v>121</v>
      </c>
      <c r="H7" s="79" t="s">
        <v>122</v>
      </c>
      <c r="I7" s="234"/>
      <c r="J7" s="235"/>
      <c r="K7" s="78" t="s">
        <v>36</v>
      </c>
      <c r="L7" s="78" t="s">
        <v>37</v>
      </c>
    </row>
    <row r="8" spans="1:12" s="35" customFormat="1">
      <c r="A8" s="211" t="s">
        <v>69</v>
      </c>
      <c r="B8" s="34" t="s">
        <v>53</v>
      </c>
      <c r="C8" s="214">
        <v>1</v>
      </c>
      <c r="D8" s="214"/>
      <c r="E8" s="217"/>
      <c r="F8" s="217"/>
      <c r="G8" s="209"/>
      <c r="H8" s="209"/>
      <c r="I8" s="202"/>
      <c r="J8" s="203"/>
      <c r="K8" s="200"/>
      <c r="L8" s="200"/>
    </row>
    <row r="9" spans="1:12" s="35" customFormat="1">
      <c r="A9" s="213"/>
      <c r="B9" s="36" t="s">
        <v>54</v>
      </c>
      <c r="C9" s="216"/>
      <c r="D9" s="216"/>
      <c r="E9" s="219"/>
      <c r="F9" s="219"/>
      <c r="G9" s="210"/>
      <c r="H9" s="210"/>
      <c r="I9" s="206"/>
      <c r="J9" s="207"/>
      <c r="K9" s="201"/>
      <c r="L9" s="201"/>
    </row>
    <row r="10" spans="1:12" s="35" customFormat="1">
      <c r="A10" s="211" t="s">
        <v>70</v>
      </c>
      <c r="B10" s="34" t="s">
        <v>56</v>
      </c>
      <c r="C10" s="214">
        <v>3</v>
      </c>
      <c r="D10" s="214"/>
      <c r="E10" s="217"/>
      <c r="F10" s="217"/>
      <c r="G10" s="209"/>
      <c r="H10" s="209"/>
      <c r="I10" s="202"/>
      <c r="J10" s="203"/>
      <c r="K10" s="200"/>
      <c r="L10" s="200"/>
    </row>
    <row r="11" spans="1:12" s="35" customFormat="1">
      <c r="A11" s="212"/>
      <c r="B11" s="37" t="s">
        <v>57</v>
      </c>
      <c r="C11" s="215"/>
      <c r="D11" s="215"/>
      <c r="E11" s="218"/>
      <c r="F11" s="218"/>
      <c r="G11" s="220"/>
      <c r="H11" s="220"/>
      <c r="I11" s="204"/>
      <c r="J11" s="205"/>
      <c r="K11" s="208"/>
      <c r="L11" s="208"/>
    </row>
    <row r="12" spans="1:12" s="35" customFormat="1" ht="11.25" customHeight="1">
      <c r="A12" s="212"/>
      <c r="B12" s="37" t="s">
        <v>58</v>
      </c>
      <c r="C12" s="215"/>
      <c r="D12" s="215"/>
      <c r="E12" s="218"/>
      <c r="F12" s="218"/>
      <c r="G12" s="220"/>
      <c r="H12" s="220"/>
      <c r="I12" s="204"/>
      <c r="J12" s="205"/>
      <c r="K12" s="208"/>
      <c r="L12" s="208"/>
    </row>
    <row r="13" spans="1:12" s="35" customFormat="1" ht="22.5">
      <c r="A13" s="212"/>
      <c r="B13" s="37" t="s">
        <v>71</v>
      </c>
      <c r="C13" s="215"/>
      <c r="D13" s="215"/>
      <c r="E13" s="218"/>
      <c r="F13" s="218"/>
      <c r="G13" s="220"/>
      <c r="H13" s="220"/>
      <c r="I13" s="204"/>
      <c r="J13" s="205"/>
      <c r="K13" s="208"/>
      <c r="L13" s="208"/>
    </row>
    <row r="14" spans="1:12" s="35" customFormat="1">
      <c r="A14" s="212"/>
      <c r="B14" s="37" t="s">
        <v>60</v>
      </c>
      <c r="C14" s="215"/>
      <c r="D14" s="215"/>
      <c r="E14" s="218"/>
      <c r="F14" s="218"/>
      <c r="G14" s="220"/>
      <c r="H14" s="220"/>
      <c r="I14" s="204"/>
      <c r="J14" s="205"/>
      <c r="K14" s="208"/>
      <c r="L14" s="208"/>
    </row>
    <row r="15" spans="1:12" s="35" customFormat="1">
      <c r="A15" s="212"/>
      <c r="B15" s="37" t="s">
        <v>61</v>
      </c>
      <c r="C15" s="215"/>
      <c r="D15" s="215"/>
      <c r="E15" s="218"/>
      <c r="F15" s="218"/>
      <c r="G15" s="220"/>
      <c r="H15" s="220"/>
      <c r="I15" s="204"/>
      <c r="J15" s="205"/>
      <c r="K15" s="208"/>
      <c r="L15" s="208"/>
    </row>
    <row r="16" spans="1:12" s="35" customFormat="1">
      <c r="A16" s="213"/>
      <c r="B16" s="36" t="s">
        <v>62</v>
      </c>
      <c r="C16" s="216"/>
      <c r="D16" s="216"/>
      <c r="E16" s="219"/>
      <c r="F16" s="219"/>
      <c r="G16" s="210"/>
      <c r="H16" s="210"/>
      <c r="I16" s="206"/>
      <c r="J16" s="207"/>
      <c r="K16" s="201"/>
      <c r="L16" s="201"/>
    </row>
    <row r="17" spans="1:12" s="35" customFormat="1" ht="22.5">
      <c r="A17" s="38" t="s">
        <v>63</v>
      </c>
      <c r="B17" s="38" t="s">
        <v>72</v>
      </c>
      <c r="C17" s="39">
        <v>4</v>
      </c>
      <c r="D17" s="39"/>
      <c r="E17" s="57"/>
      <c r="F17" s="57"/>
      <c r="G17" s="83"/>
      <c r="H17" s="83"/>
      <c r="I17" s="242"/>
      <c r="J17" s="243"/>
      <c r="K17" s="94"/>
      <c r="L17" s="94"/>
    </row>
    <row r="18" spans="1:12" ht="11.25" customHeight="1">
      <c r="B18" s="28" t="s">
        <v>38</v>
      </c>
      <c r="C18" s="29" t="s">
        <v>123</v>
      </c>
      <c r="D18" s="29">
        <f>SUM(D8:D17)</f>
        <v>0</v>
      </c>
      <c r="E18" s="29">
        <f>SUM(E8:E17)</f>
        <v>0</v>
      </c>
      <c r="F18" s="29">
        <f>SUM(F8:F17)</f>
        <v>0</v>
      </c>
      <c r="G18" s="27" t="s">
        <v>39</v>
      </c>
      <c r="H18" s="27"/>
      <c r="I18" s="244" t="s">
        <v>117</v>
      </c>
      <c r="J18" s="244"/>
      <c r="K18" s="244"/>
      <c r="L18" s="244"/>
    </row>
    <row r="19" spans="1:12" ht="11.25" customHeight="1">
      <c r="B19" s="28" t="s">
        <v>40</v>
      </c>
      <c r="C19" s="240">
        <v>8</v>
      </c>
      <c r="D19" s="241"/>
      <c r="E19" s="240">
        <f>E18+F18</f>
        <v>0</v>
      </c>
      <c r="F19" s="241"/>
      <c r="G19" s="27" t="s">
        <v>41</v>
      </c>
      <c r="H19" s="27"/>
      <c r="I19" s="245"/>
      <c r="J19" s="245"/>
      <c r="K19" s="245"/>
      <c r="L19" s="245"/>
    </row>
    <row r="20" spans="1:12">
      <c r="A20" s="31" t="s">
        <v>42</v>
      </c>
      <c r="F20" s="31" t="s">
        <v>43</v>
      </c>
    </row>
    <row r="21" spans="1:12" ht="30" customHeight="1">
      <c r="A21" s="74" t="s">
        <v>44</v>
      </c>
      <c r="B21" s="246"/>
      <c r="C21" s="247"/>
      <c r="D21" s="247"/>
      <c r="E21" s="248"/>
      <c r="F21" s="27"/>
      <c r="G21" s="249" t="s">
        <v>47</v>
      </c>
      <c r="H21" s="250"/>
      <c r="I21" s="95"/>
      <c r="J21" s="84" t="s">
        <v>4</v>
      </c>
      <c r="K21" s="72" t="s">
        <v>48</v>
      </c>
      <c r="L21" s="73"/>
    </row>
    <row r="22" spans="1:12">
      <c r="A22" s="74" t="s">
        <v>29</v>
      </c>
      <c r="B22" s="246"/>
      <c r="C22" s="247"/>
      <c r="D22" s="247"/>
      <c r="E22" s="248"/>
      <c r="F22" s="27"/>
      <c r="G22" s="251" t="s">
        <v>127</v>
      </c>
      <c r="H22" s="252"/>
      <c r="I22" s="253"/>
      <c r="J22" s="254"/>
      <c r="K22" s="74" t="s">
        <v>118</v>
      </c>
      <c r="L22" s="73"/>
    </row>
    <row r="23" spans="1:12">
      <c r="A23" s="74" t="s">
        <v>45</v>
      </c>
      <c r="B23" s="246"/>
      <c r="C23" s="247"/>
      <c r="D23" s="247"/>
      <c r="E23" s="248"/>
      <c r="G23" s="31" t="s">
        <v>128</v>
      </c>
    </row>
    <row r="24" spans="1:12">
      <c r="A24" s="74" t="s">
        <v>119</v>
      </c>
      <c r="B24" s="246"/>
      <c r="C24" s="247"/>
      <c r="D24" s="247"/>
      <c r="E24" s="248"/>
      <c r="G24" s="31" t="s">
        <v>129</v>
      </c>
    </row>
    <row r="25" spans="1:12">
      <c r="A25" s="74" t="s">
        <v>46</v>
      </c>
      <c r="B25" s="246"/>
      <c r="C25" s="247"/>
      <c r="D25" s="247"/>
      <c r="E25" s="248"/>
    </row>
    <row r="26" spans="1:12">
      <c r="A26" s="27"/>
      <c r="B26" s="27"/>
      <c r="C26" s="27"/>
      <c r="D26" s="27"/>
      <c r="E26" s="27"/>
      <c r="F26" s="27"/>
      <c r="G26" s="27"/>
      <c r="H26" s="27"/>
      <c r="I26" s="27"/>
      <c r="J26" s="27"/>
      <c r="K26" s="27"/>
      <c r="L26" s="27"/>
    </row>
  </sheetData>
  <sheetProtection selectLockedCells="1"/>
  <mergeCells count="43">
    <mergeCell ref="B25:E25"/>
    <mergeCell ref="B22:E22"/>
    <mergeCell ref="G22:H22"/>
    <mergeCell ref="I22:J22"/>
    <mergeCell ref="B23:E23"/>
    <mergeCell ref="B24:E24"/>
    <mergeCell ref="C19:D19"/>
    <mergeCell ref="E19:F19"/>
    <mergeCell ref="I17:J17"/>
    <mergeCell ref="I18:L19"/>
    <mergeCell ref="B21:E21"/>
    <mergeCell ref="G21:H21"/>
    <mergeCell ref="A1:L1"/>
    <mergeCell ref="I2:L4"/>
    <mergeCell ref="G6:H6"/>
    <mergeCell ref="I6:J7"/>
    <mergeCell ref="K6:L6"/>
    <mergeCell ref="C3:G3"/>
    <mergeCell ref="C4:G4"/>
    <mergeCell ref="A6:A7"/>
    <mergeCell ref="B6:B7"/>
    <mergeCell ref="C6:D6"/>
    <mergeCell ref="E6:F6"/>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K8:K9"/>
    <mergeCell ref="L8:L9"/>
    <mergeCell ref="I10:J16"/>
    <mergeCell ref="K10:K16"/>
    <mergeCell ref="L10:L16"/>
    <mergeCell ref="I8:J9"/>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Layout" zoomScaleNormal="100" workbookViewId="0">
      <selection activeCell="B3" sqref="B3"/>
    </sheetView>
  </sheetViews>
  <sheetFormatPr defaultRowHeight="11.2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c r="A1" s="221" t="s">
        <v>113</v>
      </c>
      <c r="B1" s="221"/>
      <c r="C1" s="221"/>
      <c r="D1" s="221"/>
      <c r="E1" s="221"/>
      <c r="F1" s="221"/>
      <c r="G1" s="221"/>
      <c r="H1" s="221"/>
      <c r="I1" s="221"/>
      <c r="J1" s="221"/>
      <c r="K1" s="221"/>
      <c r="L1" s="221"/>
    </row>
    <row r="2" spans="1:12" ht="11.25" customHeight="1">
      <c r="A2" s="32" t="s">
        <v>0</v>
      </c>
      <c r="B2" s="49" t="s">
        <v>76</v>
      </c>
      <c r="I2" s="222" t="s">
        <v>49</v>
      </c>
      <c r="J2" s="223"/>
      <c r="K2" s="223"/>
      <c r="L2" s="224"/>
    </row>
    <row r="3" spans="1:12">
      <c r="A3" s="32" t="s">
        <v>2</v>
      </c>
      <c r="B3" s="71"/>
      <c r="C3" s="237" t="s">
        <v>31</v>
      </c>
      <c r="D3" s="238"/>
      <c r="E3" s="238"/>
      <c r="F3" s="238"/>
      <c r="G3" s="238"/>
      <c r="H3" s="80"/>
      <c r="I3" s="225"/>
      <c r="J3" s="226"/>
      <c r="K3" s="226"/>
      <c r="L3" s="227"/>
    </row>
    <row r="4" spans="1:12" ht="22.5" customHeight="1">
      <c r="A4" s="30" t="s">
        <v>32</v>
      </c>
      <c r="B4" s="54" t="s">
        <v>4</v>
      </c>
      <c r="C4" s="239" t="s">
        <v>33</v>
      </c>
      <c r="D4" s="239"/>
      <c r="E4" s="239"/>
      <c r="F4" s="239"/>
      <c r="G4" s="239"/>
      <c r="H4" s="81"/>
      <c r="I4" s="228"/>
      <c r="J4" s="229"/>
      <c r="K4" s="229"/>
      <c r="L4" s="230"/>
    </row>
    <row r="6" spans="1:12" ht="24" customHeight="1">
      <c r="A6" s="236" t="s">
        <v>5</v>
      </c>
      <c r="B6" s="236" t="s">
        <v>6</v>
      </c>
      <c r="C6" s="231" t="s">
        <v>7</v>
      </c>
      <c r="D6" s="231"/>
      <c r="E6" s="236" t="s">
        <v>8</v>
      </c>
      <c r="F6" s="236"/>
      <c r="G6" s="231" t="s">
        <v>120</v>
      </c>
      <c r="H6" s="231"/>
      <c r="I6" s="232" t="s">
        <v>34</v>
      </c>
      <c r="J6" s="233"/>
      <c r="K6" s="236" t="s">
        <v>35</v>
      </c>
      <c r="L6" s="236"/>
    </row>
    <row r="7" spans="1:12">
      <c r="A7" s="236"/>
      <c r="B7" s="236"/>
      <c r="C7" s="49" t="s">
        <v>9</v>
      </c>
      <c r="D7" s="49" t="s">
        <v>10</v>
      </c>
      <c r="E7" s="49" t="s">
        <v>9</v>
      </c>
      <c r="F7" s="49" t="s">
        <v>10</v>
      </c>
      <c r="G7" s="82" t="s">
        <v>124</v>
      </c>
      <c r="H7" s="82" t="s">
        <v>125</v>
      </c>
      <c r="I7" s="234"/>
      <c r="J7" s="235"/>
      <c r="K7" s="49" t="s">
        <v>36</v>
      </c>
      <c r="L7" s="49" t="s">
        <v>37</v>
      </c>
    </row>
    <row r="8" spans="1:12">
      <c r="A8" s="38" t="s">
        <v>79</v>
      </c>
      <c r="B8" s="38" t="s">
        <v>80</v>
      </c>
      <c r="C8" s="39">
        <v>1</v>
      </c>
      <c r="D8" s="39"/>
      <c r="E8" s="57"/>
      <c r="F8" s="57"/>
      <c r="G8" s="83"/>
      <c r="H8" s="83"/>
      <c r="I8" s="265"/>
      <c r="J8" s="266"/>
      <c r="K8" s="75"/>
      <c r="L8" s="75"/>
    </row>
    <row r="9" spans="1:12">
      <c r="A9" s="211" t="s">
        <v>81</v>
      </c>
      <c r="B9" s="34" t="s">
        <v>82</v>
      </c>
      <c r="C9" s="214">
        <v>4</v>
      </c>
      <c r="D9" s="214"/>
      <c r="E9" s="217"/>
      <c r="F9" s="217"/>
      <c r="G9" s="209"/>
      <c r="H9" s="209"/>
      <c r="I9" s="261"/>
      <c r="J9" s="262"/>
      <c r="K9" s="255"/>
      <c r="L9" s="255"/>
    </row>
    <row r="10" spans="1:12" ht="11.25" customHeight="1">
      <c r="A10" s="212"/>
      <c r="B10" s="37" t="s">
        <v>83</v>
      </c>
      <c r="C10" s="215"/>
      <c r="D10" s="215"/>
      <c r="E10" s="218"/>
      <c r="F10" s="218"/>
      <c r="G10" s="220"/>
      <c r="H10" s="220"/>
      <c r="I10" s="267"/>
      <c r="J10" s="268"/>
      <c r="K10" s="259"/>
      <c r="L10" s="259"/>
    </row>
    <row r="11" spans="1:12">
      <c r="A11" s="212"/>
      <c r="B11" s="37" t="s">
        <v>84</v>
      </c>
      <c r="C11" s="215"/>
      <c r="D11" s="215"/>
      <c r="E11" s="218"/>
      <c r="F11" s="218"/>
      <c r="G11" s="220"/>
      <c r="H11" s="220"/>
      <c r="I11" s="267"/>
      <c r="J11" s="268"/>
      <c r="K11" s="259"/>
      <c r="L11" s="259"/>
    </row>
    <row r="12" spans="1:12">
      <c r="A12" s="212"/>
      <c r="B12" s="37" t="s">
        <v>85</v>
      </c>
      <c r="C12" s="215"/>
      <c r="D12" s="215"/>
      <c r="E12" s="218"/>
      <c r="F12" s="218"/>
      <c r="G12" s="220"/>
      <c r="H12" s="220"/>
      <c r="I12" s="267"/>
      <c r="J12" s="268"/>
      <c r="K12" s="259"/>
      <c r="L12" s="259"/>
    </row>
    <row r="13" spans="1:12">
      <c r="A13" s="213"/>
      <c r="B13" s="36" t="s">
        <v>86</v>
      </c>
      <c r="C13" s="216"/>
      <c r="D13" s="216"/>
      <c r="E13" s="219"/>
      <c r="F13" s="219"/>
      <c r="G13" s="210"/>
      <c r="H13" s="210"/>
      <c r="I13" s="263"/>
      <c r="J13" s="264"/>
      <c r="K13" s="256"/>
      <c r="L13" s="256"/>
    </row>
    <row r="14" spans="1:12">
      <c r="A14" s="211" t="s">
        <v>87</v>
      </c>
      <c r="B14" s="34" t="s">
        <v>88</v>
      </c>
      <c r="C14" s="214">
        <v>1</v>
      </c>
      <c r="D14" s="214"/>
      <c r="E14" s="217"/>
      <c r="F14" s="217"/>
      <c r="G14" s="209"/>
      <c r="H14" s="209"/>
      <c r="I14" s="261"/>
      <c r="J14" s="262"/>
      <c r="K14" s="255"/>
      <c r="L14" s="255"/>
    </row>
    <row r="15" spans="1:12">
      <c r="A15" s="213"/>
      <c r="B15" s="36" t="s">
        <v>89</v>
      </c>
      <c r="C15" s="216"/>
      <c r="D15" s="216"/>
      <c r="E15" s="219"/>
      <c r="F15" s="219"/>
      <c r="G15" s="210"/>
      <c r="H15" s="210"/>
      <c r="I15" s="263"/>
      <c r="J15" s="264"/>
      <c r="K15" s="256"/>
      <c r="L15" s="256"/>
    </row>
    <row r="16" spans="1:12">
      <c r="A16" s="211" t="s">
        <v>90</v>
      </c>
      <c r="B16" s="55" t="s">
        <v>91</v>
      </c>
      <c r="C16" s="214">
        <v>1</v>
      </c>
      <c r="D16" s="214"/>
      <c r="E16" s="217"/>
      <c r="F16" s="217"/>
      <c r="G16" s="209"/>
      <c r="H16" s="209"/>
      <c r="I16" s="261"/>
      <c r="J16" s="262"/>
      <c r="K16" s="255"/>
      <c r="L16" s="255"/>
    </row>
    <row r="17" spans="1:12">
      <c r="A17" s="213"/>
      <c r="B17" s="36" t="s">
        <v>92</v>
      </c>
      <c r="C17" s="216"/>
      <c r="D17" s="216"/>
      <c r="E17" s="219"/>
      <c r="F17" s="219"/>
      <c r="G17" s="210"/>
      <c r="H17" s="210"/>
      <c r="I17" s="263"/>
      <c r="J17" s="264"/>
      <c r="K17" s="256"/>
      <c r="L17" s="256"/>
    </row>
    <row r="18" spans="1:12">
      <c r="A18" s="38" t="s">
        <v>93</v>
      </c>
      <c r="B18" s="38" t="s">
        <v>93</v>
      </c>
      <c r="C18" s="39">
        <v>2</v>
      </c>
      <c r="D18" s="39"/>
      <c r="E18" s="57"/>
      <c r="F18" s="57"/>
      <c r="G18" s="83"/>
      <c r="H18" s="83"/>
      <c r="I18" s="265"/>
      <c r="J18" s="266"/>
      <c r="K18" s="75"/>
      <c r="L18" s="75"/>
    </row>
    <row r="19" spans="1:12">
      <c r="A19" s="211" t="s">
        <v>94</v>
      </c>
      <c r="B19" s="34" t="s">
        <v>95</v>
      </c>
      <c r="C19" s="214">
        <v>3</v>
      </c>
      <c r="D19" s="214"/>
      <c r="E19" s="217"/>
      <c r="F19" s="217"/>
      <c r="G19" s="209"/>
      <c r="H19" s="209"/>
      <c r="I19" s="261"/>
      <c r="J19" s="262"/>
      <c r="K19" s="255"/>
      <c r="L19" s="255"/>
    </row>
    <row r="20" spans="1:12">
      <c r="A20" s="212"/>
      <c r="B20" s="37" t="s">
        <v>96</v>
      </c>
      <c r="C20" s="215"/>
      <c r="D20" s="215"/>
      <c r="E20" s="218"/>
      <c r="F20" s="218"/>
      <c r="G20" s="220"/>
      <c r="H20" s="220"/>
      <c r="I20" s="267"/>
      <c r="J20" s="268"/>
      <c r="K20" s="259"/>
      <c r="L20" s="259"/>
    </row>
    <row r="21" spans="1:12">
      <c r="A21" s="212"/>
      <c r="B21" s="37" t="s">
        <v>97</v>
      </c>
      <c r="C21" s="215"/>
      <c r="D21" s="215"/>
      <c r="E21" s="218"/>
      <c r="F21" s="218"/>
      <c r="G21" s="220"/>
      <c r="H21" s="220"/>
      <c r="I21" s="267"/>
      <c r="J21" s="268"/>
      <c r="K21" s="259"/>
      <c r="L21" s="259"/>
    </row>
    <row r="22" spans="1:12">
      <c r="A22" s="213"/>
      <c r="B22" s="36" t="s">
        <v>98</v>
      </c>
      <c r="C22" s="216"/>
      <c r="D22" s="216"/>
      <c r="E22" s="219"/>
      <c r="F22" s="219"/>
      <c r="G22" s="210"/>
      <c r="H22" s="210"/>
      <c r="I22" s="263"/>
      <c r="J22" s="264"/>
      <c r="K22" s="256"/>
      <c r="L22" s="256"/>
    </row>
    <row r="23" spans="1:12">
      <c r="A23" s="50" t="s">
        <v>99</v>
      </c>
      <c r="B23" s="50" t="s">
        <v>100</v>
      </c>
      <c r="C23" s="52">
        <v>3</v>
      </c>
      <c r="D23" s="52"/>
      <c r="E23" s="92"/>
      <c r="F23" s="92"/>
      <c r="G23" s="83"/>
      <c r="H23" s="83"/>
      <c r="I23" s="265"/>
      <c r="J23" s="266"/>
      <c r="K23" s="75"/>
      <c r="L23" s="75"/>
    </row>
    <row r="24" spans="1:12">
      <c r="A24" s="38" t="s">
        <v>101</v>
      </c>
      <c r="B24" s="38" t="s">
        <v>101</v>
      </c>
      <c r="C24" s="39">
        <v>2</v>
      </c>
      <c r="D24" s="39"/>
      <c r="E24" s="57"/>
      <c r="F24" s="57"/>
      <c r="G24" s="83"/>
      <c r="H24" s="83"/>
      <c r="I24" s="265"/>
      <c r="J24" s="266"/>
      <c r="K24" s="75"/>
      <c r="L24" s="75"/>
    </row>
    <row r="25" spans="1:12">
      <c r="A25" s="51" t="s">
        <v>102</v>
      </c>
      <c r="B25" s="51" t="s">
        <v>103</v>
      </c>
      <c r="C25" s="53">
        <v>2</v>
      </c>
      <c r="D25" s="53"/>
      <c r="E25" s="93"/>
      <c r="F25" s="93"/>
      <c r="G25" s="83"/>
      <c r="H25" s="83"/>
      <c r="I25" s="265"/>
      <c r="J25" s="266"/>
      <c r="K25" s="75"/>
      <c r="L25" s="75"/>
    </row>
    <row r="26" spans="1:12">
      <c r="A26" s="38" t="s">
        <v>104</v>
      </c>
      <c r="B26" s="38" t="s">
        <v>105</v>
      </c>
      <c r="C26" s="39">
        <v>0.5</v>
      </c>
      <c r="D26" s="39"/>
      <c r="E26" s="57"/>
      <c r="F26" s="57"/>
      <c r="G26" s="83"/>
      <c r="H26" s="83"/>
      <c r="I26" s="265"/>
      <c r="J26" s="266"/>
      <c r="K26" s="75"/>
      <c r="L26" s="75"/>
    </row>
    <row r="27" spans="1:12" ht="11.25" customHeight="1">
      <c r="A27" s="38" t="s">
        <v>106</v>
      </c>
      <c r="B27" s="38" t="s">
        <v>106</v>
      </c>
      <c r="C27" s="39">
        <v>0.5</v>
      </c>
      <c r="D27" s="39"/>
      <c r="E27" s="57"/>
      <c r="F27" s="57"/>
      <c r="G27" s="83"/>
      <c r="H27" s="83"/>
      <c r="I27" s="265"/>
      <c r="J27" s="266"/>
      <c r="K27" s="75"/>
      <c r="L27" s="75"/>
    </row>
    <row r="28" spans="1:12" ht="11.25" customHeight="1">
      <c r="B28" s="28" t="s">
        <v>38</v>
      </c>
      <c r="C28" s="29" t="s">
        <v>111</v>
      </c>
      <c r="D28" s="29" t="s">
        <v>107</v>
      </c>
      <c r="E28" s="56">
        <f>SUM(E8:E27)</f>
        <v>0</v>
      </c>
      <c r="F28" s="56">
        <f>SUM(F8:F27)</f>
        <v>0</v>
      </c>
      <c r="G28" s="27" t="s">
        <v>39</v>
      </c>
      <c r="H28" s="27"/>
      <c r="I28" s="244" t="s">
        <v>117</v>
      </c>
      <c r="J28" s="244"/>
      <c r="K28" s="244"/>
      <c r="L28" s="244"/>
    </row>
    <row r="29" spans="1:12" ht="11.25" customHeight="1">
      <c r="B29" s="28" t="s">
        <v>40</v>
      </c>
      <c r="C29" s="257">
        <v>24</v>
      </c>
      <c r="D29" s="258"/>
      <c r="E29" s="257">
        <f>E28+F28</f>
        <v>0</v>
      </c>
      <c r="F29" s="258"/>
      <c r="G29" s="27" t="s">
        <v>41</v>
      </c>
      <c r="H29" s="27"/>
      <c r="I29" s="260"/>
      <c r="J29" s="260"/>
      <c r="K29" s="260"/>
      <c r="L29" s="260"/>
    </row>
    <row r="30" spans="1:12">
      <c r="A30" s="31" t="s">
        <v>42</v>
      </c>
      <c r="F30" s="31" t="s">
        <v>43</v>
      </c>
    </row>
    <row r="31" spans="1:12" ht="30" customHeight="1">
      <c r="A31" s="74" t="s">
        <v>44</v>
      </c>
      <c r="B31" s="246"/>
      <c r="C31" s="247"/>
      <c r="D31" s="247"/>
      <c r="E31" s="248"/>
      <c r="F31" s="27"/>
      <c r="G31" s="249" t="s">
        <v>47</v>
      </c>
      <c r="H31" s="250"/>
      <c r="I31" s="95"/>
      <c r="J31" s="84" t="s">
        <v>4</v>
      </c>
      <c r="K31" s="72" t="s">
        <v>48</v>
      </c>
      <c r="L31" s="73"/>
    </row>
    <row r="32" spans="1:12">
      <c r="A32" s="74" t="s">
        <v>29</v>
      </c>
      <c r="B32" s="246"/>
      <c r="C32" s="247"/>
      <c r="D32" s="247"/>
      <c r="E32" s="248"/>
      <c r="F32" s="27"/>
      <c r="G32" s="251" t="s">
        <v>127</v>
      </c>
      <c r="H32" s="252"/>
      <c r="I32" s="253"/>
      <c r="J32" s="254"/>
      <c r="K32" s="74" t="s">
        <v>118</v>
      </c>
      <c r="L32" s="73"/>
    </row>
    <row r="33" spans="1:12">
      <c r="A33" s="74" t="s">
        <v>45</v>
      </c>
      <c r="B33" s="246"/>
      <c r="C33" s="247"/>
      <c r="D33" s="247"/>
      <c r="E33" s="248"/>
      <c r="G33" s="31" t="s">
        <v>128</v>
      </c>
    </row>
    <row r="34" spans="1:12">
      <c r="A34" s="74" t="s">
        <v>119</v>
      </c>
      <c r="B34" s="246"/>
      <c r="C34" s="247"/>
      <c r="D34" s="247"/>
      <c r="E34" s="248"/>
      <c r="G34" s="31" t="s">
        <v>129</v>
      </c>
    </row>
    <row r="35" spans="1:12">
      <c r="A35" s="74" t="s">
        <v>46</v>
      </c>
      <c r="B35" s="246"/>
      <c r="C35" s="247"/>
      <c r="D35" s="247"/>
      <c r="E35" s="248"/>
    </row>
    <row r="36" spans="1:12">
      <c r="A36" s="27"/>
      <c r="B36" s="27"/>
      <c r="C36" s="27"/>
      <c r="D36" s="27"/>
      <c r="E36" s="27"/>
      <c r="F36" s="27"/>
      <c r="G36" s="27"/>
      <c r="H36" s="27"/>
      <c r="I36" s="27"/>
      <c r="J36" s="27"/>
      <c r="K36" s="27"/>
      <c r="L36" s="27"/>
    </row>
  </sheetData>
  <sheetProtection selectLockedCells="1"/>
  <mergeCells count="69">
    <mergeCell ref="I32:J32"/>
    <mergeCell ref="B33:E33"/>
    <mergeCell ref="B34:E34"/>
    <mergeCell ref="B35:E35"/>
    <mergeCell ref="I27:J27"/>
    <mergeCell ref="B31:E31"/>
    <mergeCell ref="G31:H31"/>
    <mergeCell ref="B32:E32"/>
    <mergeCell ref="G32:H32"/>
    <mergeCell ref="I26:J26"/>
    <mergeCell ref="G6:H6"/>
    <mergeCell ref="I6:J7"/>
    <mergeCell ref="I8:J8"/>
    <mergeCell ref="I9:J13"/>
    <mergeCell ref="I14:J15"/>
    <mergeCell ref="G14:G15"/>
    <mergeCell ref="G9:G13"/>
    <mergeCell ref="H9:H13"/>
    <mergeCell ref="H14:H15"/>
    <mergeCell ref="H16:H17"/>
    <mergeCell ref="H19:H22"/>
    <mergeCell ref="I19:J22"/>
    <mergeCell ref="K9:K13"/>
    <mergeCell ref="L9:L13"/>
    <mergeCell ref="A1:L1"/>
    <mergeCell ref="I2:L4"/>
    <mergeCell ref="C3:G3"/>
    <mergeCell ref="C4:G4"/>
    <mergeCell ref="A6:A7"/>
    <mergeCell ref="B6:B7"/>
    <mergeCell ref="C6:D6"/>
    <mergeCell ref="E6:F6"/>
    <mergeCell ref="K6:L6"/>
    <mergeCell ref="A9:A13"/>
    <mergeCell ref="C9:C13"/>
    <mergeCell ref="D9:D13"/>
    <mergeCell ref="E9:E13"/>
    <mergeCell ref="F9:F13"/>
    <mergeCell ref="K14:K15"/>
    <mergeCell ref="L14:L15"/>
    <mergeCell ref="C29:D29"/>
    <mergeCell ref="E29:F29"/>
    <mergeCell ref="G19:G22"/>
    <mergeCell ref="K19:K22"/>
    <mergeCell ref="L19:L22"/>
    <mergeCell ref="G16:G17"/>
    <mergeCell ref="K16:K17"/>
    <mergeCell ref="L16:L17"/>
    <mergeCell ref="I28:L29"/>
    <mergeCell ref="I16:J17"/>
    <mergeCell ref="I18:J18"/>
    <mergeCell ref="I23:J23"/>
    <mergeCell ref="I24:J24"/>
    <mergeCell ref="I25:J25"/>
    <mergeCell ref="A14:A15"/>
    <mergeCell ref="C14:C15"/>
    <mergeCell ref="D14:D15"/>
    <mergeCell ref="E14:E15"/>
    <mergeCell ref="F14:F15"/>
    <mergeCell ref="A16:A17"/>
    <mergeCell ref="C16:C17"/>
    <mergeCell ref="D16:D17"/>
    <mergeCell ref="E16:E17"/>
    <mergeCell ref="F16:F17"/>
    <mergeCell ref="A19:A22"/>
    <mergeCell ref="C19:C22"/>
    <mergeCell ref="D19:D22"/>
    <mergeCell ref="E19:E22"/>
    <mergeCell ref="F19:F22"/>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斜体"&amp;20MＴ3</oddHeader>
    <oddFooter>&amp;RMT3訓練実施記録20151222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注意事項</vt:lpstr>
      <vt:lpstr>MT3集計表</vt:lpstr>
      <vt:lpstr>レベル3実施記録</vt:lpstr>
      <vt:lpstr>MT3実施記録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2017-06-21T03:00:33Z</dcterms:modified>
</cp:coreProperties>
</file>