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4395" yWindow="15" windowWidth="14805" windowHeight="11940"/>
  </bookViews>
  <sheets>
    <sheet name="注意事項" sheetId="3" r:id="rId1"/>
    <sheet name="ST3集計表" sheetId="1" r:id="rId2"/>
    <sheet name="レベル3実施記録" sheetId="4" r:id="rId3"/>
    <sheet name="ST3実施記録" sheetId="2" r:id="rId4"/>
  </sheets>
  <calcPr calcId="145621"/>
</workbook>
</file>

<file path=xl/calcChain.xml><?xml version="1.0" encoding="utf-8"?>
<calcChain xmlns="http://schemas.openxmlformats.org/spreadsheetml/2006/main">
  <c r="H47" i="1" l="1"/>
  <c r="J24" i="1" l="1"/>
  <c r="J27" i="1"/>
  <c r="J29" i="1"/>
  <c r="J31" i="1"/>
  <c r="J32" i="1"/>
  <c r="J33" i="1"/>
  <c r="J34" i="1"/>
  <c r="J35" i="1"/>
  <c r="J36" i="1"/>
  <c r="J23" i="1"/>
  <c r="G24" i="1"/>
  <c r="G27" i="1"/>
  <c r="G29" i="1"/>
  <c r="G31" i="1"/>
  <c r="G32" i="1"/>
  <c r="G33" i="1"/>
  <c r="G34" i="1"/>
  <c r="G35" i="1"/>
  <c r="G36" i="1"/>
  <c r="G23" i="1"/>
  <c r="J18" i="1"/>
  <c r="J11" i="1"/>
  <c r="J9" i="1"/>
  <c r="G18" i="1"/>
  <c r="G11" i="1"/>
  <c r="G9" i="1"/>
  <c r="F18" i="4" l="1"/>
  <c r="E18" i="4"/>
  <c r="E19" i="4" s="1"/>
  <c r="D18" i="4"/>
  <c r="F22" i="2" l="1"/>
  <c r="E22" i="2"/>
  <c r="E23" i="2" l="1"/>
  <c r="K37" i="1"/>
  <c r="K46" i="1" s="1"/>
  <c r="L46" i="1" s="1"/>
  <c r="H37" i="1"/>
  <c r="K45" i="1" s="1"/>
  <c r="L45" i="1" s="1"/>
  <c r="K19" i="1"/>
  <c r="H46" i="1" s="1"/>
  <c r="I46" i="1" s="1"/>
  <c r="H19" i="1"/>
  <c r="H45" i="1" s="1"/>
  <c r="I45" i="1" s="1"/>
  <c r="L47" i="1" l="1"/>
</calcChain>
</file>

<file path=xl/sharedStrings.xml><?xml version="1.0" encoding="utf-8"?>
<sst xmlns="http://schemas.openxmlformats.org/spreadsheetml/2006/main" count="239" uniqueCount="139">
  <si>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</si>
  <si>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</si>
  <si>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</si>
  <si>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</si>
  <si>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</si>
  <si>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</si>
  <si>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</si>
  <si>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</si>
  <si>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</si>
  <si>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</si>
  <si>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</si>
  <si>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試験</t>
    <rPh sb="0" eb="2">
      <t>シケン</t>
    </rPh>
    <phoneticPr fontId="7"/>
  </si>
  <si>
    <t>評価と報告</t>
    <rPh sb="0" eb="2">
      <t>ヒョウカ</t>
    </rPh>
    <rPh sb="3" eb="5">
      <t>ホウコク</t>
    </rPh>
    <phoneticPr fontId="7"/>
  </si>
  <si>
    <t>品質アスペクト</t>
    <rPh sb="0" eb="2">
      <t>ヒンシツ</t>
    </rPh>
    <phoneticPr fontId="7"/>
  </si>
  <si>
    <t>合計</t>
    <rPh sb="0" eb="2">
      <t>ゴウケイ</t>
    </rPh>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</si>
  <si>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</si>
  <si>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</si>
  <si>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</si>
  <si>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</si>
  <si>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</si>
  <si>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</si>
  <si>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</si>
  <si>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</si>
  <si>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</si>
  <si>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</si>
  <si>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</si>
  <si>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</si>
  <si>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</si>
  <si>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</si>
  <si>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</si>
  <si>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</si>
  <si>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</si>
  <si>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</si>
  <si>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</si>
  <si>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</si>
  <si>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</si>
  <si>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</si>
  <si>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</si>
  <si>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</si>
  <si>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</si>
  <si>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</si>
  <si>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</si>
  <si>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</si>
  <si>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</si>
  <si>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</si>
  <si>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</si>
  <si>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</si>
  <si>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</si>
  <si>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</si>
  <si>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</si>
  <si>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</si>
  <si>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</si>
  <si>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</si>
  <si>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レベル３基礎（NDT共通）
訓練内容</t>
    <rPh sb="4" eb="6">
      <t>キソ</t>
    </rPh>
    <rPh sb="10" eb="12">
      <t>キョウツウ</t>
    </rPh>
    <rPh sb="14" eb="16">
      <t>クンレン</t>
    </rPh>
    <rPh sb="16" eb="18">
      <t>ナイヨウ</t>
    </rPh>
    <phoneticPr fontId="2"/>
  </si>
  <si>
    <t>レベル３基礎（共通）
訓練内容題目</t>
    <rPh sb="4" eb="6">
      <t>キソ</t>
    </rPh>
    <rPh sb="7" eb="9">
      <t>キョウツウ</t>
    </rPh>
    <rPh sb="11" eb="13">
      <t>クンレン</t>
    </rPh>
    <rPh sb="13" eb="15">
      <t>ナイヨウ</t>
    </rPh>
    <rPh sb="15" eb="17">
      <t>ダイモク</t>
    </rPh>
    <phoneticPr fontId="2"/>
  </si>
  <si>
    <t>非破壊試験技術者の認証システム</t>
    <rPh sb="0" eb="3">
      <t>ヒハカイ</t>
    </rPh>
    <rPh sb="3" eb="5">
      <t>シケン</t>
    </rPh>
    <rPh sb="5" eb="8">
      <t>ギジュツシャ</t>
    </rPh>
    <rPh sb="9" eb="11">
      <t>ニンショウ</t>
    </rPh>
    <phoneticPr fontId="7"/>
  </si>
  <si>
    <t>非破壊試験の認証システム</t>
    <rPh sb="0" eb="3">
      <t>ヒハカイ</t>
    </rPh>
    <rPh sb="3" eb="5">
      <t>シケン</t>
    </rPh>
    <rPh sb="6" eb="8">
      <t>ニンショウ</t>
    </rPh>
    <phoneticPr fontId="7"/>
  </si>
  <si>
    <t>JIS Z 2305による認証システム</t>
    <rPh sb="13" eb="15">
      <t>ニンショウ</t>
    </rPh>
    <phoneticPr fontId="7"/>
  </si>
  <si>
    <t>材料科学及び製品の製造技術</t>
    <rPh sb="0" eb="2">
      <t>ザイリョウ</t>
    </rPh>
    <rPh sb="2" eb="4">
      <t>カガク</t>
    </rPh>
    <rPh sb="4" eb="5">
      <t>オヨ</t>
    </rPh>
    <rPh sb="6" eb="8">
      <t>セイヒン</t>
    </rPh>
    <rPh sb="9" eb="11">
      <t>セイゾウ</t>
    </rPh>
    <rPh sb="11" eb="13">
      <t>ギジュツ</t>
    </rPh>
    <phoneticPr fontId="2"/>
  </si>
  <si>
    <t>炭素鋼の平衡状態図</t>
    <rPh sb="0" eb="2">
      <t>タンソ</t>
    </rPh>
    <rPh sb="2" eb="3">
      <t>ハガネ</t>
    </rPh>
    <rPh sb="4" eb="6">
      <t>ヘイコウ</t>
    </rPh>
    <rPh sb="6" eb="8">
      <t>ジョウタイ</t>
    </rPh>
    <rPh sb="8" eb="9">
      <t>ズ</t>
    </rPh>
    <phoneticPr fontId="7"/>
  </si>
  <si>
    <t>金属の塑性変形</t>
    <rPh sb="0" eb="2">
      <t>キンゾク</t>
    </rPh>
    <rPh sb="3" eb="5">
      <t>ソセイ</t>
    </rPh>
    <rPh sb="5" eb="7">
      <t>ヘンケイ</t>
    </rPh>
    <phoneticPr fontId="7"/>
  </si>
  <si>
    <t>熱処理</t>
    <rPh sb="0" eb="3">
      <t>ネツショリ</t>
    </rPh>
    <phoneticPr fontId="7"/>
  </si>
  <si>
    <t>鉄鋼製品の製造技術、製造工程中及び供用中に
発生するきず</t>
    <rPh sb="0" eb="2">
      <t>テッコウ</t>
    </rPh>
    <rPh sb="2" eb="4">
      <t>セイヒン</t>
    </rPh>
    <rPh sb="5" eb="7">
      <t>セイゾウ</t>
    </rPh>
    <rPh sb="7" eb="9">
      <t>ギジュツ</t>
    </rPh>
    <rPh sb="10" eb="12">
      <t>セイゾウ</t>
    </rPh>
    <rPh sb="12" eb="15">
      <t>コウテイチュウ</t>
    </rPh>
    <rPh sb="15" eb="16">
      <t>オヨ</t>
    </rPh>
    <rPh sb="17" eb="20">
      <t>キョウヨウチュウ</t>
    </rPh>
    <rPh sb="22" eb="24">
      <t>ハッセイ</t>
    </rPh>
    <phoneticPr fontId="7"/>
  </si>
  <si>
    <t>非鉄金属材料</t>
    <rPh sb="0" eb="1">
      <t>ヒ</t>
    </rPh>
    <rPh sb="1" eb="2">
      <t>テツ</t>
    </rPh>
    <rPh sb="2" eb="4">
      <t>キンゾク</t>
    </rPh>
    <rPh sb="4" eb="6">
      <t>ザイリョウ</t>
    </rPh>
    <phoneticPr fontId="7"/>
  </si>
  <si>
    <t>溶接と溶接欠陥</t>
    <rPh sb="0" eb="2">
      <t>ヨウセツ</t>
    </rPh>
    <rPh sb="3" eb="5">
      <t>ヨウセツ</t>
    </rPh>
    <rPh sb="5" eb="7">
      <t>ケッカン</t>
    </rPh>
    <phoneticPr fontId="7"/>
  </si>
  <si>
    <t>強度と破壊</t>
    <rPh sb="0" eb="2">
      <t>キョウド</t>
    </rPh>
    <rPh sb="3" eb="5">
      <t>ハカイ</t>
    </rPh>
    <phoneticPr fontId="7"/>
  </si>
  <si>
    <t>各種の非破壊試験方法</t>
    <rPh sb="0" eb="2">
      <t>カクシュ</t>
    </rPh>
    <rPh sb="3" eb="6">
      <t>ヒハカイ</t>
    </rPh>
    <rPh sb="6" eb="8">
      <t>シケン</t>
    </rPh>
    <rPh sb="8" eb="10">
      <t>ホウホウ</t>
    </rPh>
    <phoneticPr fontId="2"/>
  </si>
  <si>
    <t>各種非破壊試験方法概論（レベル2の知識）</t>
    <rPh sb="0" eb="2">
      <t>カクシュ</t>
    </rPh>
    <rPh sb="2" eb="5">
      <t>ヒハカイ</t>
    </rPh>
    <rPh sb="5" eb="7">
      <t>シケン</t>
    </rPh>
    <rPh sb="7" eb="9">
      <t>ホウホウ</t>
    </rPh>
    <rPh sb="9" eb="11">
      <t>ガイロン</t>
    </rPh>
    <rPh sb="17" eb="19">
      <t>チシキ</t>
    </rPh>
    <phoneticPr fontId="2"/>
  </si>
  <si>
    <t>レベル3基礎</t>
    <rPh sb="4" eb="6">
      <t>キソ</t>
    </rPh>
    <phoneticPr fontId="2"/>
  </si>
  <si>
    <t>レベル３基礎（ＮＤＴ共通） 訓練実施記録</t>
    <rPh sb="4" eb="6">
      <t>キソ</t>
    </rPh>
    <rPh sb="10" eb="12">
      <t>キョウツウ</t>
    </rPh>
    <rPh sb="14" eb="16">
      <t>クンレン</t>
    </rPh>
    <rPh sb="16" eb="18">
      <t>ジッシ</t>
    </rPh>
    <rPh sb="18" eb="20">
      <t>キロク</t>
    </rPh>
    <phoneticPr fontId="2"/>
  </si>
  <si>
    <t>レベル３基礎（ＮＤＴ共通）</t>
    <rPh sb="4" eb="6">
      <t>キソ</t>
    </rPh>
    <rPh sb="10" eb="12">
      <t>キョウツウ</t>
    </rPh>
    <phoneticPr fontId="2"/>
  </si>
  <si>
    <t>非破壊試験技術者の
認証システム</t>
    <rPh sb="0" eb="3">
      <t>ヒハカイ</t>
    </rPh>
    <rPh sb="3" eb="5">
      <t>シケン</t>
    </rPh>
    <rPh sb="5" eb="8">
      <t>ギジュツシャ</t>
    </rPh>
    <rPh sb="10" eb="12">
      <t>ニンショウ</t>
    </rPh>
    <phoneticPr fontId="7"/>
  </si>
  <si>
    <t>材料科学及び製品の
製造技術</t>
    <rPh sb="0" eb="2">
      <t>ザイリョウ</t>
    </rPh>
    <rPh sb="2" eb="4">
      <t>カガク</t>
    </rPh>
    <rPh sb="4" eb="5">
      <t>オヨ</t>
    </rPh>
    <rPh sb="6" eb="8">
      <t>セイヒン</t>
    </rPh>
    <rPh sb="10" eb="12">
      <t>セイゾウ</t>
    </rPh>
    <rPh sb="12" eb="14">
      <t>ギジュツ</t>
    </rPh>
    <phoneticPr fontId="2"/>
  </si>
  <si>
    <t>鉄鋼製品の製造技術、製造工程中
及び供用中に発生するきず</t>
    <rPh sb="0" eb="2">
      <t>テッコウ</t>
    </rPh>
    <rPh sb="2" eb="4">
      <t>セイヒン</t>
    </rPh>
    <rPh sb="5" eb="7">
      <t>セイゾウ</t>
    </rPh>
    <rPh sb="7" eb="9">
      <t>ギジュツ</t>
    </rPh>
    <rPh sb="10" eb="12">
      <t>セイゾウ</t>
    </rPh>
    <rPh sb="12" eb="15">
      <t>コウテイチュウ</t>
    </rPh>
    <rPh sb="16" eb="17">
      <t>オヨ</t>
    </rPh>
    <rPh sb="18" eb="21">
      <t>キョウヨウチュウ</t>
    </rPh>
    <rPh sb="22" eb="24">
      <t>ハッセイ</t>
    </rPh>
    <phoneticPr fontId="7"/>
  </si>
  <si>
    <t>各種非破壊試験方法概論
（レベル2の知識）</t>
    <rPh sb="0" eb="2">
      <t>カクシュ</t>
    </rPh>
    <rPh sb="2" eb="5">
      <t>ヒハカイ</t>
    </rPh>
    <rPh sb="5" eb="7">
      <t>シケン</t>
    </rPh>
    <rPh sb="7" eb="9">
      <t>ホウホウ</t>
    </rPh>
    <rPh sb="9" eb="11">
      <t>ガイロン</t>
    </rPh>
    <rPh sb="18" eb="20">
      <t>チシキ</t>
    </rPh>
    <phoneticPr fontId="2"/>
  </si>
  <si>
    <t>レベル３基礎（NDT共通）及びひずみゲージ試験 レベル３ 訓練実施記録集計表</t>
    <rPh sb="4" eb="6">
      <t>キソ</t>
    </rPh>
    <rPh sb="10" eb="12">
      <t>キョウツウ</t>
    </rPh>
    <rPh sb="13" eb="14">
      <t>オヨ</t>
    </rPh>
    <rPh sb="21" eb="23">
      <t>シケン</t>
    </rPh>
    <phoneticPr fontId="2"/>
  </si>
  <si>
    <t>ＳＴレベル３</t>
    <phoneticPr fontId="2"/>
  </si>
  <si>
    <t>A1</t>
    <phoneticPr fontId="2"/>
  </si>
  <si>
    <t>B1</t>
    <phoneticPr fontId="2"/>
  </si>
  <si>
    <t>ひずみゲージ試験レベル３
訓練内容</t>
    <rPh sb="6" eb="8">
      <t>シケン</t>
    </rPh>
    <rPh sb="13" eb="15">
      <t>クンレン</t>
    </rPh>
    <rPh sb="15" eb="17">
      <t>ナイヨウ</t>
    </rPh>
    <phoneticPr fontId="2"/>
  </si>
  <si>
    <t>ひずみゲージ試験レベル３
訓練内容題目</t>
    <rPh sb="6" eb="8">
      <t>シケン</t>
    </rPh>
    <rPh sb="13" eb="15">
      <t>クンレン</t>
    </rPh>
    <rPh sb="15" eb="17">
      <t>ナイヨウ</t>
    </rPh>
    <rPh sb="17" eb="19">
      <t>ダイモク</t>
    </rPh>
    <phoneticPr fontId="2"/>
  </si>
  <si>
    <t>NDTの目的、概要、専門用語</t>
    <rPh sb="4" eb="6">
      <t>モクテキ</t>
    </rPh>
    <rPh sb="7" eb="9">
      <t>ガイヨウ</t>
    </rPh>
    <rPh sb="10" eb="12">
      <t>センモン</t>
    </rPh>
    <rPh sb="12" eb="14">
      <t>ヨウゴ</t>
    </rPh>
    <phoneticPr fontId="7"/>
  </si>
  <si>
    <t>非破壊試験一般</t>
    <rPh sb="0" eb="3">
      <t>ヒハカイ</t>
    </rPh>
    <rPh sb="3" eb="5">
      <t>シケン</t>
    </rPh>
    <rPh sb="5" eb="7">
      <t>イッパン</t>
    </rPh>
    <phoneticPr fontId="7"/>
  </si>
  <si>
    <t>試験方法の物理的な原理と
関連知識</t>
    <rPh sb="0" eb="2">
      <t>シケン</t>
    </rPh>
    <rPh sb="2" eb="4">
      <t>ホウホウ</t>
    </rPh>
    <rPh sb="5" eb="7">
      <t>ブツリ</t>
    </rPh>
    <rPh sb="7" eb="8">
      <t>テキ</t>
    </rPh>
    <rPh sb="9" eb="11">
      <t>ゲンリ</t>
    </rPh>
    <rPh sb="13" eb="15">
      <t>カンレン</t>
    </rPh>
    <rPh sb="15" eb="17">
      <t>チシキ</t>
    </rPh>
    <phoneticPr fontId="7"/>
  </si>
  <si>
    <t>応力とひずみ</t>
    <rPh sb="0" eb="2">
      <t>オウリョク</t>
    </rPh>
    <phoneticPr fontId="7"/>
  </si>
  <si>
    <t>ひずみゲージ試験</t>
    <rPh sb="6" eb="8">
      <t>シケン</t>
    </rPh>
    <phoneticPr fontId="7"/>
  </si>
  <si>
    <t>ひずみゲージ法以外の応力・ひずみ測定</t>
    <rPh sb="6" eb="7">
      <t>ホウ</t>
    </rPh>
    <rPh sb="7" eb="9">
      <t>イガイ</t>
    </rPh>
    <rPh sb="10" eb="12">
      <t>オウリョク</t>
    </rPh>
    <rPh sb="16" eb="18">
      <t>ソクテイ</t>
    </rPh>
    <phoneticPr fontId="7"/>
  </si>
  <si>
    <t>試験対象に関する知識と
材料強度</t>
    <rPh sb="0" eb="2">
      <t>シケン</t>
    </rPh>
    <rPh sb="2" eb="4">
      <t>タイショウ</t>
    </rPh>
    <rPh sb="5" eb="6">
      <t>カン</t>
    </rPh>
    <rPh sb="8" eb="10">
      <t>チシキ</t>
    </rPh>
    <rPh sb="12" eb="14">
      <t>ザイリョウ</t>
    </rPh>
    <rPh sb="14" eb="16">
      <t>キョウド</t>
    </rPh>
    <phoneticPr fontId="7"/>
  </si>
  <si>
    <t>構造における応力とひずみ</t>
    <rPh sb="0" eb="2">
      <t>コウゾウ</t>
    </rPh>
    <rPh sb="6" eb="8">
      <t>オウリョク</t>
    </rPh>
    <phoneticPr fontId="7"/>
  </si>
  <si>
    <t>材料強度の知識</t>
    <rPh sb="0" eb="2">
      <t>ザイリョウ</t>
    </rPh>
    <rPh sb="2" eb="4">
      <t>キョウド</t>
    </rPh>
    <rPh sb="5" eb="7">
      <t>チシキ</t>
    </rPh>
    <phoneticPr fontId="7"/>
  </si>
  <si>
    <t>装置と変換器</t>
    <rPh sb="0" eb="2">
      <t>ソウチ</t>
    </rPh>
    <rPh sb="3" eb="6">
      <t>ヘンカンキ</t>
    </rPh>
    <phoneticPr fontId="7"/>
  </si>
  <si>
    <t>ひずみ測定器</t>
    <rPh sb="3" eb="5">
      <t>ソクテイ</t>
    </rPh>
    <rPh sb="5" eb="6">
      <t>キ</t>
    </rPh>
    <phoneticPr fontId="7"/>
  </si>
  <si>
    <t>ひずみゲージ式変換器</t>
    <rPh sb="6" eb="7">
      <t>シキ</t>
    </rPh>
    <rPh sb="7" eb="9">
      <t>ヘンカン</t>
    </rPh>
    <rPh sb="9" eb="10">
      <t>キ</t>
    </rPh>
    <phoneticPr fontId="7"/>
  </si>
  <si>
    <t>試験実施前の準備</t>
    <rPh sb="0" eb="2">
      <t>シケン</t>
    </rPh>
    <rPh sb="2" eb="4">
      <t>ジッシ</t>
    </rPh>
    <rPh sb="4" eb="5">
      <t>マエ</t>
    </rPh>
    <rPh sb="6" eb="8">
      <t>ジュンビ</t>
    </rPh>
    <phoneticPr fontId="7"/>
  </si>
  <si>
    <t>ひずみゲージ試験実施前の注意事項</t>
    <rPh sb="6" eb="8">
      <t>シケン</t>
    </rPh>
    <rPh sb="8" eb="10">
      <t>ジッシ</t>
    </rPh>
    <rPh sb="10" eb="11">
      <t>マエ</t>
    </rPh>
    <rPh sb="12" eb="14">
      <t>チュウイ</t>
    </rPh>
    <rPh sb="14" eb="16">
      <t>ジコウ</t>
    </rPh>
    <phoneticPr fontId="7"/>
  </si>
  <si>
    <t>測定の実施</t>
    <rPh sb="0" eb="2">
      <t>ソクテイ</t>
    </rPh>
    <rPh sb="3" eb="5">
      <t>ジッシ</t>
    </rPh>
    <phoneticPr fontId="7"/>
  </si>
  <si>
    <t>結果の評価と報告</t>
    <rPh sb="0" eb="2">
      <t>ケッカ</t>
    </rPh>
    <rPh sb="3" eb="5">
      <t>ヒョウカ</t>
    </rPh>
    <rPh sb="6" eb="8">
      <t>ホウコク</t>
    </rPh>
    <phoneticPr fontId="7"/>
  </si>
  <si>
    <t>安全性の評価</t>
    <rPh sb="0" eb="3">
      <t>アンゼンセイ</t>
    </rPh>
    <rPh sb="4" eb="6">
      <t>ヒョウカ</t>
    </rPh>
    <phoneticPr fontId="7"/>
  </si>
  <si>
    <t>被測定物の評価</t>
    <rPh sb="0" eb="1">
      <t>ヒ</t>
    </rPh>
    <rPh sb="1" eb="3">
      <t>ソクテイ</t>
    </rPh>
    <rPh sb="3" eb="4">
      <t>ブツ</t>
    </rPh>
    <rPh sb="5" eb="7">
      <t>ヒョウカ</t>
    </rPh>
    <phoneticPr fontId="7"/>
  </si>
  <si>
    <t>作業の選定</t>
    <rPh sb="0" eb="2">
      <t>サギョウ</t>
    </rPh>
    <rPh sb="3" eb="5">
      <t>センテイ</t>
    </rPh>
    <phoneticPr fontId="7"/>
  </si>
  <si>
    <t>環境および安全条件</t>
    <rPh sb="0" eb="2">
      <t>カンキョウ</t>
    </rPh>
    <rPh sb="5" eb="7">
      <t>アンゼン</t>
    </rPh>
    <rPh sb="7" eb="9">
      <t>ジョウケン</t>
    </rPh>
    <phoneticPr fontId="7"/>
  </si>
  <si>
    <t>環境と安全</t>
    <rPh sb="0" eb="2">
      <t>カンキョウ</t>
    </rPh>
    <rPh sb="3" eb="5">
      <t>アンゼン</t>
    </rPh>
    <phoneticPr fontId="7"/>
  </si>
  <si>
    <t>A2</t>
    <phoneticPr fontId="2"/>
  </si>
  <si>
    <t>B2</t>
    <phoneticPr fontId="2"/>
  </si>
  <si>
    <t>8.00～13.00</t>
    <phoneticPr fontId="2"/>
  </si>
  <si>
    <t>10.00～12.00</t>
    <phoneticPr fontId="2"/>
  </si>
  <si>
    <t>A2</t>
    <phoneticPr fontId="2"/>
  </si>
  <si>
    <t>0.00～2.00</t>
    <phoneticPr fontId="2"/>
  </si>
  <si>
    <t>B1</t>
    <phoneticPr fontId="2"/>
  </si>
  <si>
    <t>B2</t>
    <phoneticPr fontId="2"/>
  </si>
  <si>
    <t>ひずみゲージ試験 レベル３ 訓練実施記録</t>
    <rPh sb="6" eb="8">
      <t>シケン</t>
    </rPh>
    <rPh sb="14" eb="16">
      <t>クンレン</t>
    </rPh>
    <rPh sb="16" eb="18">
      <t>ジッシ</t>
    </rPh>
    <rPh sb="18" eb="20">
      <t>キロク</t>
    </rPh>
    <phoneticPr fontId="2"/>
  </si>
  <si>
    <t>ＳＴレベル３</t>
    <phoneticPr fontId="2"/>
  </si>
  <si>
    <t>ひずみゲージ法以外の応力
・ひずみ測定</t>
    <rPh sb="6" eb="7">
      <t>ホウ</t>
    </rPh>
    <rPh sb="7" eb="9">
      <t>イガイ</t>
    </rPh>
    <rPh sb="10" eb="12">
      <t>オウリョク</t>
    </rPh>
    <rPh sb="17" eb="19">
      <t>ソクテイ</t>
    </rPh>
    <phoneticPr fontId="7"/>
  </si>
  <si>
    <t>10.00～12.00</t>
    <phoneticPr fontId="2"/>
  </si>
  <si>
    <t>0.00～2.00</t>
    <phoneticPr fontId="2"/>
  </si>
  <si>
    <t>有効期限</t>
    <rPh sb="0" eb="2">
      <t>ユウコウ</t>
    </rPh>
    <rPh sb="2" eb="4">
      <t>キゲン</t>
    </rPh>
    <phoneticPr fontId="2"/>
  </si>
  <si>
    <t>連絡先TEL</t>
    <rPh sb="0" eb="3">
      <t>レンラクサキ</t>
    </rPh>
    <phoneticPr fontId="2"/>
  </si>
  <si>
    <t>網掛けの入力枠以外は変更しないでください</t>
    <rPh sb="0" eb="2">
      <t>アミカ</t>
    </rPh>
    <rPh sb="4" eb="6">
      <t>ニュウリョク</t>
    </rPh>
    <rPh sb="6" eb="7">
      <t>ワク</t>
    </rPh>
    <rPh sb="7" eb="9">
      <t>イガイ</t>
    </rPh>
    <rPh sb="10" eb="12">
      <t>ヘンコウ</t>
    </rPh>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</si>
  <si>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</si>
  <si>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 xml:space="preserve">〒
</t>
    <phoneticPr fontId="2"/>
  </si>
  <si>
    <t>TEL</t>
    <phoneticPr fontId="2"/>
  </si>
  <si>
    <t>FAX</t>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</si>
  <si>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</si>
  <si>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</si>
  <si>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</si>
  <si>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8.00～13:00</t>
    <phoneticPr fontId="2"/>
  </si>
  <si>
    <t>開始日</t>
    <rPh sb="0" eb="3">
      <t>カイシビ</t>
    </rPh>
    <phoneticPr fontId="2"/>
  </si>
  <si>
    <t>終了日</t>
    <rPh sb="0" eb="2">
      <t>シュウリョウ</t>
    </rPh>
    <rPh sb="2" eb="3">
      <t>ビ</t>
    </rPh>
    <phoneticPr fontId="2"/>
  </si>
  <si>
    <t>ST3</t>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</si>
  <si>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</si>
  <si>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</si>
  <si>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</si>
  <si>
    <t>◆2017年春期試験以降の新規受験申請について◆</t>
    <rPh sb="5" eb="6">
      <t>ネン</t>
    </rPh>
    <rPh sb="6" eb="8">
      <t>シュンキ</t>
    </rPh>
    <rPh sb="8" eb="10">
      <t>シケン</t>
    </rPh>
    <rPh sb="10" eb="12">
      <t>イコウ</t>
    </rPh>
    <rPh sb="13" eb="15">
      <t>シンキ</t>
    </rPh>
    <rPh sb="15" eb="17">
      <t>ジュケン</t>
    </rPh>
    <rPh sb="17" eb="19">
      <t>シンセイ</t>
    </rPh>
    <phoneticPr fontId="2"/>
  </si>
  <si>
    <t>既にご案内しておりますように2017年春期受験申請より、JIS Z 2305:2013に基づく資格制度への切替えに伴う経過措置が終了し、例外なく全ての「訓練実施記録集計表」について「訓練用シラバス」が適用となりますので、お間違えのないようご注意ください。</t>
    <rPh sb="68" eb="70">
      <t>レイガイ</t>
    </rPh>
    <rPh sb="72" eb="73">
      <t>スベ</t>
    </rPh>
    <rPh sb="76" eb="78">
      <t>クンレン</t>
    </rPh>
    <rPh sb="78" eb="80">
      <t>ジッシ</t>
    </rPh>
    <rPh sb="80" eb="82">
      <t>キロク</t>
    </rPh>
    <rPh sb="82" eb="84">
      <t>シュウケイ</t>
    </rPh>
    <rPh sb="84" eb="85">
      <t>ヒョウ</t>
    </rPh>
    <phoneticPr fontId="2"/>
  </si>
  <si>
    <t>・</t>
    <phoneticPr fontId="2"/>
  </si>
  <si>
    <t>旧様式の「訓練実施記録集計表」に設置されていた「旧制度の訓練」の「訓練実施時間」記入欄は使用できなくなります（新様式には「旧制度の訓練」の「訓練実施時間」記入欄がありません）。よって、旧様式の「訓練実施記録」を用いる場合は、その訓練内容が「訓練用シラバス」のどの項目に該当するか仕分ける必要があります。仕分けについては、訓練を行った訓練機関か、訓練者にお問合せください。JSNDI認証事業本部にお問合せいただいても、JSNDI認証事業本部が訓練を行ったわけではありませんのでお答えすることはできません。</t>
    <rPh sb="194" eb="196">
      <t>ホンブ</t>
    </rPh>
    <rPh sb="217" eb="218">
      <t>ホン</t>
    </rPh>
    <phoneticPr fontId="2"/>
  </si>
  <si>
    <t>2016年8月以降に受けた訓練は、新様式の訓練実施記録での作成となります。旧様式で作成された訓練実施記録は受付できません（2016年8月よりも前に受けた訓練は、旧様式の訓練実施記録でも構いません）。</t>
  </si>
  <si>
    <t>＊ホームページの（EA3-2）「訓練用シラバス」及び（EA3-3）「新規試験用訓練についての案内」をご覧ください。</t>
  </si>
  <si>
    <t>経過措置は2016年秋期にて終了しましたので、今後はレベル3の受験資格として、個人学習、論文発表、書籍の執筆及びセミナー参加等は訓練として認められなくなります。「訓練用シラバス」に基づいた訓練が必要となります。</t>
    <rPh sb="0" eb="2">
      <t>ケイカ</t>
    </rPh>
    <rPh sb="2" eb="4">
      <t>ソチ</t>
    </rPh>
    <rPh sb="14" eb="16">
      <t>シュウリョウ</t>
    </rPh>
    <rPh sb="23" eb="25">
      <t>コンゴ</t>
    </rPh>
    <rPh sb="64" eb="66">
      <t>クンレン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</si>
</sst>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00_);[Red]\(0.00\)"/>
    <numFmt numFmtId="178" formatCode="0.0_ "/>
    <numFmt numFmtId="179" formatCode="yyyy&quot;年&quot;m&quot;月&quot;d&quot;日&quot;;@"/>
    <numFmt numFmtId="180" formatCode="[$-F800]dddd\,\ mmmm\ dd\,\ yyyy"/>
  </numFmts>
  <fonts count="24">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9"/>
      <color theme="1"/>
      <name val="ＭＳ Ｐゴシック"/>
      <family val="2"/>
      <scheme val="minor"/>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8"/>
      <color theme="1"/>
      <name val="ＭＳ 明朝"/>
      <family val="1"/>
      <charset val="128"/>
    </font>
    <font>
      <sz val="8"/>
      <name val="ＭＳ 明朝"/>
      <family val="1"/>
      <charset val="128"/>
    </font>
    <font>
      <sz val="9"/>
      <name val="ＭＳ Ｐ明朝"/>
      <family val="1"/>
      <charset val="128"/>
    </font>
    <font>
      <sz val="9"/>
      <color theme="1"/>
      <name val="ＭＳ Ｐ明朝"/>
      <family val="1"/>
      <charset val="128"/>
    </font>
    <font>
      <b/>
      <sz val="12"/>
      <color theme="1"/>
      <name val="ＭＳ Ｐ明朝"/>
      <family val="1"/>
      <charset val="128"/>
    </font>
    <font>
      <sz val="16"/>
      <color rgb="FFFF0000"/>
      <name val="AR Pゴシック体S"/>
      <family val="3"/>
      <charset val="128"/>
    </font>
    <font>
      <sz val="11"/>
      <name val="ＭＳ 明朝"/>
      <family val="1"/>
      <charset val="128"/>
    </font>
    <font>
      <sz val="8"/>
      <color rgb="FFFF0000"/>
      <name val="ＭＳ 明朝"/>
      <family val="1"/>
      <charset val="128"/>
    </font>
    <font>
      <b/>
      <sz val="14"/>
      <color theme="1"/>
      <name val="ＭＳ Ｐゴシック"/>
      <family val="3"/>
      <charset val="128"/>
      <scheme val="minor"/>
    </font>
    <font>
      <sz val="12"/>
      <color theme="1"/>
      <name val="ＭＳ ゴシック"/>
      <family val="3"/>
      <charset val="128"/>
    </font>
    <font>
      <b/>
      <u/>
      <sz val="12"/>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3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top/>
      <bottom style="dashed">
        <color auto="1"/>
      </bottom>
      <diagonal/>
    </border>
    <border>
      <left/>
      <right style="thin">
        <color auto="1"/>
      </right>
      <top/>
      <bottom style="dashed">
        <color auto="1"/>
      </bottom>
      <diagonal/>
    </border>
    <border>
      <left style="thin">
        <color auto="1"/>
      </left>
      <right/>
      <top style="dashed">
        <color auto="1"/>
      </top>
      <bottom/>
      <diagonal/>
    </border>
    <border>
      <left/>
      <right style="thin">
        <color auto="1"/>
      </right>
      <top style="dashed">
        <color auto="1"/>
      </top>
      <bottom/>
      <diagonal/>
    </border>
    <border>
      <left style="thin">
        <color auto="1"/>
      </left>
      <right style="thin">
        <color auto="1"/>
      </right>
      <top/>
      <bottom style="dotted">
        <color auto="1"/>
      </bottom>
      <diagonal/>
    </border>
  </borders>
  <cellStyleXfs count="1">
    <xf numFmtId="0" fontId="0" fillId="0" borderId="0"/>
  </cellStyleXfs>
  <cellXfs count="296">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6" fillId="0" borderId="0" xfId="0" applyFont="1"/>
    <xf numFmtId="0" fontId="8" fillId="0" borderId="22" xfId="0" applyFont="1" applyBorder="1"/>
    <xf numFmtId="0" fontId="8" fillId="0" borderId="23" xfId="0" applyFont="1" applyBorder="1"/>
    <xf numFmtId="0" fontId="3" fillId="0" borderId="22" xfId="0" applyFont="1" applyBorder="1"/>
    <xf numFmtId="0" fontId="8" fillId="0" borderId="24" xfId="0" applyFont="1" applyBorder="1"/>
    <xf numFmtId="0" fontId="8" fillId="0" borderId="0" xfId="0" applyFont="1" applyBorder="1"/>
    <xf numFmtId="0" fontId="9" fillId="0" borderId="0" xfId="0" applyFont="1"/>
    <xf numFmtId="0" fontId="6" fillId="0" borderId="9" xfId="0" applyFont="1" applyBorder="1"/>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1" fillId="0" borderId="0" xfId="0" applyNumberFormat="1" applyFont="1" applyBorder="1" applyAlignment="1">
      <alignment horizontal="center"/>
    </xf>
    <xf numFmtId="0" fontId="12" fillId="0" borderId="0" xfId="0" applyFont="1"/>
    <xf numFmtId="0" fontId="13" fillId="0" borderId="9" xfId="0" applyFont="1" applyBorder="1" applyAlignment="1">
      <alignment horizontal="center" vertical="center"/>
    </xf>
    <xf numFmtId="177" fontId="14" fillId="0" borderId="9" xfId="0" applyNumberFormat="1" applyFont="1" applyBorder="1" applyAlignment="1">
      <alignment horizontal="center" vertical="center"/>
    </xf>
    <xf numFmtId="0" fontId="14" fillId="0" borderId="0" xfId="0" applyFont="1"/>
    <xf numFmtId="177" fontId="14" fillId="0" borderId="0" xfId="0" applyNumberFormat="1" applyFont="1"/>
    <xf numFmtId="177" fontId="14" fillId="0" borderId="0" xfId="0" applyNumberFormat="1" applyFont="1" applyAlignment="1">
      <alignment horizontal="right" vertical="center"/>
    </xf>
    <xf numFmtId="0" fontId="14" fillId="0" borderId="0" xfId="0" applyFont="1" applyAlignment="1">
      <alignment horizontal="right" vertical="center"/>
    </xf>
    <xf numFmtId="178" fontId="14" fillId="0" borderId="0" xfId="0" applyNumberFormat="1" applyFont="1" applyBorder="1" applyAlignment="1">
      <alignment horizontal="center" vertical="center"/>
    </xf>
    <xf numFmtId="0" fontId="13" fillId="0" borderId="0" xfId="0" applyFont="1"/>
    <xf numFmtId="176" fontId="3" fillId="0" borderId="9" xfId="0" applyNumberFormat="1" applyFont="1" applyBorder="1" applyAlignment="1">
      <alignment horizontal="center" vertical="center" shrinkToFit="1"/>
    </xf>
    <xf numFmtId="0" fontId="15" fillId="0" borderId="0" xfId="0" applyFont="1"/>
    <xf numFmtId="0" fontId="15" fillId="0" borderId="0" xfId="0" applyFont="1" applyAlignment="1">
      <alignment horizontal="right" vertical="center"/>
    </xf>
    <xf numFmtId="176" fontId="15" fillId="0" borderId="16" xfId="0" applyNumberFormat="1" applyFont="1" applyBorder="1" applyAlignment="1">
      <alignment horizontal="center" vertical="center" shrinkToFit="1"/>
    </xf>
    <xf numFmtId="0" fontId="16" fillId="0" borderId="9" xfId="0" applyFont="1" applyBorder="1" applyAlignment="1">
      <alignment wrapText="1"/>
    </xf>
    <xf numFmtId="0" fontId="16" fillId="0" borderId="0" xfId="0" applyFont="1"/>
    <xf numFmtId="0" fontId="16" fillId="0" borderId="9" xfId="0" applyFont="1" applyBorder="1"/>
    <xf numFmtId="0" fontId="16" fillId="0" borderId="9" xfId="0" applyFont="1" applyBorder="1" applyAlignment="1">
      <alignment horizontal="right"/>
    </xf>
    <xf numFmtId="0" fontId="16" fillId="0" borderId="25" xfId="0" applyFont="1" applyBorder="1" applyAlignment="1">
      <alignment horizontal="left" vertical="center" wrapText="1"/>
    </xf>
    <xf numFmtId="0" fontId="16" fillId="0" borderId="0" xfId="0" applyFont="1" applyAlignment="1"/>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6" fillId="0" borderId="9" xfId="0" applyFont="1" applyBorder="1" applyAlignment="1">
      <alignment horizontal="left" vertical="center" wrapText="1"/>
    </xf>
    <xf numFmtId="176" fontId="16" fillId="0" borderId="9" xfId="0" applyNumberFormat="1" applyFont="1" applyBorder="1" applyAlignment="1">
      <alignment horizontal="center" vertical="center"/>
    </xf>
    <xf numFmtId="0" fontId="16" fillId="0" borderId="9" xfId="0" applyFont="1" applyBorder="1" applyAlignment="1">
      <alignment vertical="center" wrapText="1"/>
    </xf>
    <xf numFmtId="0" fontId="13" fillId="0" borderId="1" xfId="0" applyFont="1" applyBorder="1" applyAlignment="1">
      <alignment horizontal="center" vertical="center"/>
    </xf>
    <xf numFmtId="177" fontId="14" fillId="0" borderId="1" xfId="0" applyNumberFormat="1" applyFont="1" applyBorder="1" applyAlignment="1">
      <alignment horizontal="center" vertical="center"/>
    </xf>
    <xf numFmtId="177" fontId="14" fillId="0" borderId="16" xfId="0" applyNumberFormat="1" applyFont="1" applyBorder="1" applyAlignment="1">
      <alignment horizontal="center" vertical="center"/>
    </xf>
    <xf numFmtId="0" fontId="1" fillId="0" borderId="0" xfId="0" applyFont="1" applyAlignment="1">
      <alignment horizontal="center" vertical="center"/>
    </xf>
    <xf numFmtId="177" fontId="6" fillId="0" borderId="9" xfId="0" applyNumberFormat="1" applyFont="1" applyBorder="1" applyAlignment="1">
      <alignment horizontal="center" vertical="center" shrinkToFit="1"/>
    </xf>
    <xf numFmtId="0" fontId="3" fillId="0" borderId="9" xfId="0" applyFont="1" applyBorder="1" applyAlignment="1">
      <alignment horizontal="center" vertical="center" shrinkToFit="1"/>
    </xf>
    <xf numFmtId="177" fontId="13" fillId="0" borderId="9" xfId="0" applyNumberFormat="1" applyFont="1" applyBorder="1" applyAlignment="1">
      <alignment horizontal="center" vertical="center"/>
    </xf>
    <xf numFmtId="0" fontId="13" fillId="0" borderId="0" xfId="0" applyFont="1" applyAlignment="1"/>
    <xf numFmtId="177" fontId="13" fillId="0" borderId="12" xfId="0" applyNumberFormat="1" applyFont="1" applyBorder="1" applyAlignment="1">
      <alignment horizontal="center" vertical="center"/>
    </xf>
    <xf numFmtId="177" fontId="13" fillId="0" borderId="20" xfId="0" applyNumberFormat="1" applyFont="1" applyBorder="1" applyAlignment="1">
      <alignment horizontal="center" vertical="center"/>
    </xf>
    <xf numFmtId="177" fontId="13" fillId="0" borderId="16" xfId="0" applyNumberFormat="1" applyFont="1" applyBorder="1" applyAlignment="1">
      <alignment horizontal="center" vertical="center"/>
    </xf>
    <xf numFmtId="0" fontId="16" fillId="0" borderId="9" xfId="0" applyFont="1" applyBorder="1" applyAlignment="1">
      <alignment horizontal="center" vertical="center"/>
    </xf>
    <xf numFmtId="0" fontId="16" fillId="0" borderId="12" xfId="0" applyFont="1" applyBorder="1" applyAlignment="1">
      <alignment horizontal="left" vertical="center" wrapText="1"/>
    </xf>
    <xf numFmtId="0" fontId="16" fillId="0" borderId="20" xfId="0" applyFont="1" applyBorder="1" applyAlignment="1">
      <alignment horizontal="left" vertical="center" wrapText="1"/>
    </xf>
    <xf numFmtId="0" fontId="16" fillId="0" borderId="16" xfId="0" applyFont="1" applyBorder="1" applyAlignment="1">
      <alignment horizontal="left" vertical="center" wrapText="1"/>
    </xf>
    <xf numFmtId="177" fontId="16" fillId="0" borderId="9" xfId="0" applyNumberFormat="1" applyFont="1" applyBorder="1" applyAlignment="1">
      <alignment horizontal="center" vertical="center"/>
    </xf>
    <xf numFmtId="0" fontId="16" fillId="0" borderId="32" xfId="0" applyFont="1" applyBorder="1" applyAlignment="1">
      <alignment horizontal="left" vertical="center" wrapText="1"/>
    </xf>
    <xf numFmtId="0" fontId="16" fillId="0" borderId="12" xfId="0" applyFont="1" applyBorder="1" applyAlignment="1">
      <alignment vertical="center" wrapText="1"/>
    </xf>
    <xf numFmtId="177" fontId="16" fillId="0" borderId="12" xfId="0" applyNumberFormat="1" applyFont="1" applyBorder="1" applyAlignment="1">
      <alignment horizontal="center" vertical="center"/>
    </xf>
    <xf numFmtId="0" fontId="16" fillId="0" borderId="20" xfId="0" applyFont="1" applyBorder="1" applyAlignment="1">
      <alignment vertical="center" wrapText="1"/>
    </xf>
    <xf numFmtId="177" fontId="16" fillId="0" borderId="20" xfId="0" applyNumberFormat="1" applyFont="1" applyBorder="1" applyAlignment="1">
      <alignment horizontal="center" vertical="center"/>
    </xf>
    <xf numFmtId="0" fontId="16" fillId="0" borderId="16" xfId="0" applyFont="1" applyBorder="1" applyAlignment="1">
      <alignment vertical="center" wrapText="1"/>
    </xf>
    <xf numFmtId="177" fontId="16" fillId="0" borderId="16" xfId="0" applyNumberFormat="1" applyFont="1" applyBorder="1" applyAlignment="1">
      <alignment horizontal="center" vertical="center"/>
    </xf>
    <xf numFmtId="0" fontId="6" fillId="0" borderId="9" xfId="0" applyFont="1" applyBorder="1" applyAlignment="1">
      <alignment horizontal="center" vertical="center" shrinkToFit="1"/>
    </xf>
    <xf numFmtId="177" fontId="16" fillId="2" borderId="9" xfId="0" applyNumberFormat="1" applyFont="1" applyFill="1" applyBorder="1" applyAlignment="1" applyProtection="1">
      <alignment horizontal="center" vertical="center"/>
      <protection locked="0"/>
    </xf>
    <xf numFmtId="176" fontId="16" fillId="2" borderId="9" xfId="0" applyNumberFormat="1" applyFont="1" applyFill="1" applyBorder="1" applyAlignment="1" applyProtection="1">
      <alignment horizontal="center" vertical="center"/>
      <protection locked="0"/>
    </xf>
    <xf numFmtId="0" fontId="16" fillId="0" borderId="0" xfId="0" applyFont="1" applyAlignment="1">
      <alignment horizontal="left" vertical="center"/>
    </xf>
    <xf numFmtId="0" fontId="16" fillId="0" borderId="0" xfId="0" applyFont="1" applyAlignment="1">
      <alignment horizontal="left" vertical="center" wrapText="1"/>
    </xf>
    <xf numFmtId="0" fontId="16" fillId="0" borderId="9" xfId="0" applyFont="1" applyBorder="1" applyAlignment="1">
      <alignment horizontal="center" vertical="center"/>
    </xf>
    <xf numFmtId="0" fontId="16" fillId="0" borderId="9" xfId="0" applyFont="1" applyBorder="1" applyAlignment="1">
      <alignment horizontal="center" vertical="center" wrapText="1"/>
    </xf>
    <xf numFmtId="49" fontId="15" fillId="2" borderId="9" xfId="0" applyNumberFormat="1" applyFont="1" applyFill="1" applyBorder="1" applyAlignment="1" applyProtection="1">
      <alignment horizontal="center" vertical="center"/>
      <protection locked="0"/>
    </xf>
    <xf numFmtId="0" fontId="15" fillId="0" borderId="9" xfId="0" applyFont="1" applyBorder="1" applyAlignment="1">
      <alignment vertical="center"/>
    </xf>
    <xf numFmtId="0" fontId="15" fillId="0" borderId="9" xfId="0" applyFont="1" applyBorder="1" applyAlignment="1">
      <alignment vertical="center" wrapText="1"/>
    </xf>
    <xf numFmtId="179" fontId="15" fillId="2" borderId="9"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shrinkToFit="1"/>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9"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9"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9" fillId="2" borderId="9" xfId="0" applyNumberFormat="1" applyFont="1" applyFill="1" applyBorder="1" applyAlignment="1" applyProtection="1">
      <alignment horizontal="left" vertical="center"/>
      <protection locked="0"/>
    </xf>
    <xf numFmtId="0" fontId="16" fillId="0" borderId="0" xfId="0" applyFont="1" applyAlignment="1">
      <alignment horizontal="left" vertical="center"/>
    </xf>
    <xf numFmtId="0" fontId="16" fillId="0" borderId="0" xfId="0" applyFont="1" applyAlignment="1">
      <alignment horizontal="left" vertical="center" wrapText="1"/>
    </xf>
    <xf numFmtId="0" fontId="16" fillId="0" borderId="9" xfId="0" applyFont="1" applyBorder="1" applyAlignment="1">
      <alignment horizontal="center" vertical="center" wrapText="1"/>
    </xf>
    <xf numFmtId="14" fontId="16" fillId="2" borderId="9" xfId="0" applyNumberFormat="1" applyFont="1" applyFill="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shrinkToFit="1"/>
      <protection locked="0"/>
    </xf>
    <xf numFmtId="14" fontId="15" fillId="2" borderId="20" xfId="0" applyNumberFormat="1" applyFont="1" applyFill="1" applyBorder="1" applyAlignment="1" applyProtection="1">
      <alignment horizontal="center" vertical="center" wrapText="1"/>
      <protection locked="0"/>
    </xf>
    <xf numFmtId="14" fontId="15" fillId="2" borderId="9" xfId="0" applyNumberFormat="1" applyFont="1" applyFill="1" applyBorder="1" applyAlignment="1" applyProtection="1">
      <alignment horizontal="center" vertical="center" wrapText="1"/>
      <protection locked="0"/>
    </xf>
    <xf numFmtId="177" fontId="6" fillId="0" borderId="1" xfId="0" applyNumberFormat="1" applyFont="1" applyBorder="1" applyAlignment="1">
      <alignment horizontal="center" vertical="center" shrinkToFit="1"/>
    </xf>
    <xf numFmtId="0" fontId="1" fillId="0" borderId="0" xfId="0" applyFont="1" applyAlignment="1">
      <alignment horizontal="center" vertical="center"/>
    </xf>
    <xf numFmtId="177" fontId="3" fillId="0" borderId="1" xfId="0" applyNumberFormat="1" applyFont="1" applyBorder="1" applyAlignment="1">
      <alignment vertical="center" shrinkToFit="1"/>
    </xf>
    <xf numFmtId="177" fontId="20" fillId="0" borderId="1" xfId="0" applyNumberFormat="1" applyFont="1" applyBorder="1" applyAlignment="1">
      <alignment horizontal="center" vertical="center"/>
    </xf>
    <xf numFmtId="177" fontId="11" fillId="0" borderId="2" xfId="0" applyNumberFormat="1" applyFont="1" applyBorder="1" applyAlignment="1">
      <alignment horizontal="center" vertical="center" shrinkToFit="1"/>
    </xf>
    <xf numFmtId="0" fontId="11" fillId="0" borderId="2" xfId="0" applyFont="1" applyBorder="1" applyAlignment="1">
      <alignment horizontal="center" vertical="center" shrinkToFit="1"/>
    </xf>
    <xf numFmtId="177" fontId="16" fillId="2" borderId="12" xfId="0" applyNumberFormat="1" applyFont="1" applyFill="1" applyBorder="1" applyAlignment="1" applyProtection="1">
      <alignment horizontal="center" vertical="center"/>
      <protection locked="0"/>
    </xf>
    <xf numFmtId="177" fontId="16" fillId="2" borderId="16" xfId="0" applyNumberFormat="1" applyFont="1" applyFill="1" applyBorder="1" applyAlignment="1" applyProtection="1">
      <alignment horizontal="center" vertical="center"/>
      <protection locked="0"/>
    </xf>
    <xf numFmtId="177" fontId="16" fillId="2" borderId="20" xfId="0" applyNumberFormat="1" applyFont="1" applyFill="1" applyBorder="1" applyAlignment="1" applyProtection="1">
      <alignment horizontal="center" vertical="center"/>
      <protection locked="0"/>
    </xf>
    <xf numFmtId="49" fontId="16" fillId="2" borderId="9" xfId="0" applyNumberFormat="1" applyFont="1" applyFill="1" applyBorder="1" applyAlignment="1" applyProtection="1">
      <alignment horizontal="left" vertical="center" wrapText="1"/>
      <protection locked="0"/>
    </xf>
    <xf numFmtId="49" fontId="16" fillId="2" borderId="16" xfId="0" applyNumberFormat="1" applyFont="1" applyFill="1" applyBorder="1" applyAlignment="1" applyProtection="1">
      <alignment horizontal="left" vertical="center" wrapText="1"/>
      <protection locked="0"/>
    </xf>
    <xf numFmtId="49" fontId="16" fillId="2" borderId="9" xfId="0" applyNumberFormat="1" applyFont="1" applyFill="1" applyBorder="1" applyAlignment="1" applyProtection="1">
      <alignment horizontal="left" vertical="center"/>
      <protection locked="0"/>
    </xf>
    <xf numFmtId="49" fontId="15" fillId="2" borderId="1" xfId="0" applyNumberFormat="1" applyFont="1" applyFill="1" applyBorder="1" applyAlignment="1" applyProtection="1">
      <alignment horizontal="center" vertical="center"/>
      <protection locked="0"/>
    </xf>
    <xf numFmtId="0" fontId="21" fillId="0" borderId="0" xfId="0" applyFont="1"/>
    <xf numFmtId="0" fontId="0" fillId="0" borderId="0" xfId="0" applyAlignment="1">
      <alignment horizontal="center" vertical="top"/>
    </xf>
    <xf numFmtId="0" fontId="23" fillId="0" borderId="0" xfId="0" applyFont="1" applyAlignment="1">
      <alignment vertical="center" wrapText="1"/>
    </xf>
    <xf numFmtId="0" fontId="22" fillId="0" borderId="0" xfId="0" applyFont="1" applyAlignment="1">
      <alignment horizontal="left" vertical="center" wrapText="1"/>
    </xf>
    <xf numFmtId="0" fontId="23" fillId="0" borderId="0" xfId="0" applyFont="1" applyAlignment="1">
      <alignment horizontal="left" vertical="center" wrapText="1"/>
    </xf>
    <xf numFmtId="177" fontId="13" fillId="2" borderId="6" xfId="0" applyNumberFormat="1" applyFont="1" applyFill="1" applyBorder="1" applyAlignment="1" applyProtection="1">
      <alignment horizontal="center" vertical="center"/>
      <protection locked="0"/>
    </xf>
    <xf numFmtId="177" fontId="13" fillId="2" borderId="2" xfId="0" applyNumberFormat="1" applyFont="1" applyFill="1" applyBorder="1" applyAlignment="1" applyProtection="1">
      <alignment horizontal="center" vertical="center"/>
      <protection locked="0"/>
    </xf>
    <xf numFmtId="177" fontId="14" fillId="0" borderId="1" xfId="0" applyNumberFormat="1" applyFont="1" applyBorder="1" applyAlignment="1">
      <alignment horizontal="center" vertical="center"/>
    </xf>
    <xf numFmtId="177" fontId="14" fillId="0" borderId="2" xfId="0" applyNumberFormat="1" applyFont="1" applyBorder="1" applyAlignment="1">
      <alignment horizontal="center" vertical="center"/>
    </xf>
    <xf numFmtId="0" fontId="6" fillId="0" borderId="1"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2" xfId="0" applyFont="1" applyBorder="1" applyAlignment="1">
      <alignment horizontal="center" vertical="center" shrinkToFit="1"/>
    </xf>
    <xf numFmtId="177" fontId="6" fillId="0" borderId="1" xfId="0" applyNumberFormat="1" applyFont="1" applyBorder="1" applyAlignment="1">
      <alignment horizontal="center" vertical="center" shrinkToFit="1"/>
    </xf>
    <xf numFmtId="177" fontId="6" fillId="0" borderId="6" xfId="0" applyNumberFormat="1" applyFont="1" applyBorder="1" applyAlignment="1">
      <alignment horizontal="center" vertical="center" shrinkToFit="1"/>
    </xf>
    <xf numFmtId="177" fontId="13" fillId="2" borderId="13" xfId="0" applyNumberFormat="1" applyFont="1" applyFill="1" applyBorder="1" applyAlignment="1" applyProtection="1">
      <alignment horizontal="center" vertical="center"/>
      <protection locked="0"/>
    </xf>
    <xf numFmtId="177" fontId="13" fillId="2" borderId="5" xfId="0" applyNumberFormat="1" applyFont="1" applyFill="1" applyBorder="1" applyAlignment="1" applyProtection="1">
      <alignment horizontal="center" vertical="center"/>
      <protection locked="0"/>
    </xf>
    <xf numFmtId="177" fontId="13" fillId="2" borderId="0" xfId="0" applyNumberFormat="1" applyFont="1" applyFill="1" applyBorder="1" applyAlignment="1" applyProtection="1">
      <alignment horizontal="center" vertical="center"/>
      <protection locked="0"/>
    </xf>
    <xf numFmtId="177" fontId="13" fillId="2" borderId="21" xfId="0" applyNumberFormat="1" applyFont="1" applyFill="1" applyBorder="1" applyAlignment="1" applyProtection="1">
      <alignment horizontal="center" vertical="center"/>
      <protection locked="0"/>
    </xf>
    <xf numFmtId="177" fontId="13" fillId="2" borderId="17" xfId="0" applyNumberFormat="1" applyFont="1" applyFill="1" applyBorder="1" applyAlignment="1" applyProtection="1">
      <alignment horizontal="center" vertical="center"/>
      <protection locked="0"/>
    </xf>
    <xf numFmtId="177" fontId="13" fillId="2" borderId="8" xfId="0" applyNumberFormat="1" applyFont="1" applyFill="1" applyBorder="1" applyAlignment="1" applyProtection="1">
      <alignment horizontal="center" vertical="center"/>
      <protection locked="0"/>
    </xf>
    <xf numFmtId="49" fontId="19" fillId="2" borderId="6" xfId="0" applyNumberFormat="1" applyFont="1" applyFill="1" applyBorder="1" applyAlignment="1" applyProtection="1">
      <alignment horizontal="left" vertical="center" wrapText="1"/>
      <protection locked="0"/>
    </xf>
    <xf numFmtId="49" fontId="19" fillId="2" borderId="6" xfId="0" applyNumberFormat="1" applyFont="1" applyFill="1" applyBorder="1" applyAlignment="1" applyProtection="1">
      <alignment horizontal="left" wrapText="1"/>
      <protection locked="0"/>
    </xf>
    <xf numFmtId="49" fontId="19" fillId="2" borderId="2" xfId="0" applyNumberFormat="1" applyFont="1" applyFill="1" applyBorder="1" applyAlignment="1" applyProtection="1">
      <alignment horizontal="left" wrapText="1"/>
      <protection locked="0"/>
    </xf>
    <xf numFmtId="0" fontId="6" fillId="0" borderId="12" xfId="0" applyFont="1" applyBorder="1" applyAlignment="1">
      <alignment horizontal="center" vertical="center"/>
    </xf>
    <xf numFmtId="0" fontId="6" fillId="0" borderId="16" xfId="0" applyFont="1" applyBorder="1" applyAlignment="1">
      <alignment horizontal="center" vertical="center"/>
    </xf>
    <xf numFmtId="180" fontId="6" fillId="2" borderId="1" xfId="0" applyNumberFormat="1" applyFont="1" applyFill="1" applyBorder="1" applyAlignment="1" applyProtection="1">
      <alignment horizontal="center" vertical="center" shrinkToFit="1"/>
      <protection locked="0"/>
    </xf>
    <xf numFmtId="180" fontId="6" fillId="2" borderId="2" xfId="0" applyNumberFormat="1" applyFont="1" applyFill="1" applyBorder="1" applyAlignment="1" applyProtection="1">
      <alignment horizontal="center" vertical="center" shrinkToFit="1"/>
      <protection locked="0"/>
    </xf>
    <xf numFmtId="180" fontId="6" fillId="2" borderId="1" xfId="0" applyNumberFormat="1" applyFont="1" applyFill="1" applyBorder="1" applyAlignment="1" applyProtection="1">
      <alignment horizontal="center" vertical="center"/>
      <protection locked="0"/>
    </xf>
    <xf numFmtId="180" fontId="6" fillId="2" borderId="6" xfId="0" applyNumberFormat="1" applyFont="1" applyFill="1" applyBorder="1" applyAlignment="1" applyProtection="1">
      <alignment horizontal="center" vertical="center"/>
      <protection locked="0"/>
    </xf>
    <xf numFmtId="180" fontId="19" fillId="2" borderId="6" xfId="0" applyNumberFormat="1" applyFont="1" applyFill="1" applyBorder="1" applyAlignment="1" applyProtection="1">
      <alignment horizontal="center" vertical="center"/>
      <protection locked="0"/>
    </xf>
    <xf numFmtId="180" fontId="19" fillId="2" borderId="2" xfId="0" applyNumberFormat="1"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6" fillId="0" borderId="12" xfId="0" applyFont="1" applyBorder="1" applyAlignment="1">
      <alignment horizontal="left" vertical="center"/>
    </xf>
    <xf numFmtId="0" fontId="6" fillId="0" borderId="16" xfId="0" applyFont="1" applyBorder="1" applyAlignment="1">
      <alignment horizontal="left" vertical="center"/>
    </xf>
    <xf numFmtId="0" fontId="6" fillId="0" borderId="9" xfId="0" applyFont="1" applyBorder="1" applyAlignment="1">
      <alignment horizontal="center" vertical="center" shrinkToFit="1"/>
    </xf>
    <xf numFmtId="0" fontId="3" fillId="0" borderId="9" xfId="0" applyFont="1" applyBorder="1" applyAlignment="1">
      <alignment horizontal="center" vertical="center" shrinkToFit="1"/>
    </xf>
    <xf numFmtId="177" fontId="6" fillId="0" borderId="9" xfId="0" applyNumberFormat="1" applyFont="1" applyBorder="1" applyAlignment="1">
      <alignment horizontal="center" shrinkToFit="1"/>
    </xf>
    <xf numFmtId="49" fontId="19" fillId="2" borderId="6" xfId="0" applyNumberFormat="1" applyFont="1" applyFill="1" applyBorder="1" applyAlignment="1" applyProtection="1">
      <alignment horizontal="center" vertical="center"/>
      <protection locked="0"/>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177" fontId="13" fillId="0" borderId="12" xfId="0" applyNumberFormat="1" applyFont="1" applyBorder="1" applyAlignment="1">
      <alignment horizontal="center" vertical="center"/>
    </xf>
    <xf numFmtId="177" fontId="13" fillId="0" borderId="16" xfId="0" applyNumberFormat="1" applyFont="1" applyBorder="1" applyAlignment="1">
      <alignment horizontal="center" vertical="center"/>
    </xf>
    <xf numFmtId="177" fontId="20" fillId="0" borderId="4" xfId="0" applyNumberFormat="1" applyFont="1" applyBorder="1" applyAlignment="1">
      <alignment horizontal="center" vertical="center"/>
    </xf>
    <xf numFmtId="177" fontId="20" fillId="0" borderId="7" xfId="0" applyNumberFormat="1" applyFont="1" applyBorder="1" applyAlignment="1">
      <alignment horizontal="center" vertical="center"/>
    </xf>
    <xf numFmtId="177" fontId="13" fillId="0" borderId="20" xfId="0" applyNumberFormat="1" applyFont="1" applyBorder="1" applyAlignment="1">
      <alignment horizontal="center" vertical="center"/>
    </xf>
    <xf numFmtId="0" fontId="13" fillId="0" borderId="28" xfId="0" applyFont="1" applyBorder="1" applyAlignment="1">
      <alignment vertical="center" wrapText="1"/>
    </xf>
    <xf numFmtId="0" fontId="13" fillId="0" borderId="29" xfId="0" applyFont="1" applyBorder="1" applyAlignment="1">
      <alignment vertical="center" wrapText="1"/>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177" fontId="14" fillId="2" borderId="6" xfId="0" applyNumberFormat="1" applyFont="1" applyFill="1" applyBorder="1" applyAlignment="1" applyProtection="1">
      <alignment horizontal="center" vertical="center"/>
      <protection locked="0"/>
    </xf>
    <xf numFmtId="177" fontId="14" fillId="2" borderId="2" xfId="0" applyNumberFormat="1" applyFont="1" applyFill="1" applyBorder="1" applyAlignment="1" applyProtection="1">
      <alignment horizontal="center" vertical="center"/>
      <protection locked="0"/>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wrapText="1"/>
    </xf>
    <xf numFmtId="0" fontId="13" fillId="0" borderId="6" xfId="0" applyFont="1" applyBorder="1" applyAlignment="1">
      <alignment horizontal="center" vertical="center"/>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177" fontId="14" fillId="0" borderId="12" xfId="0" applyNumberFormat="1" applyFont="1" applyBorder="1" applyAlignment="1">
      <alignment horizontal="center" vertical="center"/>
    </xf>
    <xf numFmtId="177" fontId="14" fillId="0" borderId="16" xfId="0" applyNumberFormat="1" applyFont="1" applyBorder="1" applyAlignment="1">
      <alignment horizontal="center" vertical="center"/>
    </xf>
    <xf numFmtId="177" fontId="20" fillId="0" borderId="1" xfId="0" applyNumberFormat="1" applyFont="1" applyBorder="1" applyAlignment="1">
      <alignment horizontal="center" vertical="center"/>
    </xf>
    <xf numFmtId="177" fontId="14" fillId="2" borderId="13" xfId="0" applyNumberFormat="1" applyFont="1" applyFill="1" applyBorder="1" applyAlignment="1" applyProtection="1">
      <alignment horizontal="center" vertical="center"/>
      <protection locked="0"/>
    </xf>
    <xf numFmtId="177" fontId="14" fillId="2" borderId="5" xfId="0" applyNumberFormat="1" applyFont="1" applyFill="1" applyBorder="1" applyAlignment="1" applyProtection="1">
      <alignment horizontal="center" vertical="center"/>
      <protection locked="0"/>
    </xf>
    <xf numFmtId="177" fontId="14" fillId="2" borderId="17" xfId="0" applyNumberFormat="1" applyFont="1" applyFill="1" applyBorder="1" applyAlignment="1" applyProtection="1">
      <alignment horizontal="center" vertical="center"/>
      <protection locked="0"/>
    </xf>
    <xf numFmtId="177" fontId="14" fillId="2" borderId="8" xfId="0" applyNumberFormat="1" applyFont="1" applyFill="1" applyBorder="1" applyAlignment="1" applyProtection="1">
      <alignment horizontal="center" vertical="center"/>
      <protection locked="0"/>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177" fontId="14" fillId="0" borderId="20" xfId="0" applyNumberFormat="1" applyFont="1" applyBorder="1" applyAlignment="1">
      <alignment horizontal="center" vertical="center"/>
    </xf>
    <xf numFmtId="177" fontId="20" fillId="0" borderId="3" xfId="0" applyNumberFormat="1" applyFont="1" applyBorder="1" applyAlignment="1">
      <alignment horizontal="center" vertical="center"/>
    </xf>
    <xf numFmtId="177" fontId="14" fillId="2" borderId="0" xfId="0" applyNumberFormat="1" applyFont="1" applyFill="1" applyBorder="1" applyAlignment="1" applyProtection="1">
      <alignment horizontal="center" vertical="center"/>
      <protection locked="0"/>
    </xf>
    <xf numFmtId="177" fontId="14" fillId="2" borderId="21" xfId="0" applyNumberFormat="1" applyFont="1" applyFill="1" applyBorder="1" applyAlignment="1" applyProtection="1">
      <alignment horizontal="center" vertical="center"/>
      <protection locked="0"/>
    </xf>
    <xf numFmtId="0" fontId="13" fillId="0" borderId="30" xfId="0" applyFont="1" applyBorder="1" applyAlignment="1">
      <alignment vertical="center" wrapText="1"/>
    </xf>
    <xf numFmtId="0" fontId="13" fillId="0" borderId="31" xfId="0" applyFont="1" applyBorder="1" applyAlignment="1">
      <alignmen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13" fillId="0" borderId="14" xfId="0" applyFont="1" applyBorder="1" applyAlignment="1">
      <alignment vertical="center" wrapText="1"/>
    </xf>
    <xf numFmtId="0" fontId="13" fillId="0" borderId="15"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18" xfId="0" applyFont="1" applyBorder="1" applyAlignment="1">
      <alignment vertical="center" wrapText="1"/>
    </xf>
    <xf numFmtId="0" fontId="13" fillId="0" borderId="19" xfId="0" applyFont="1" applyBorder="1" applyAlignment="1">
      <alignment vertical="center" wrapText="1"/>
    </xf>
    <xf numFmtId="0" fontId="14" fillId="0" borderId="3" xfId="0" applyFont="1" applyBorder="1" applyAlignment="1">
      <alignment horizontal="left" vertical="center" wrapText="1"/>
    </xf>
    <xf numFmtId="0" fontId="14" fillId="0" borderId="21" xfId="0" applyFont="1" applyBorder="1" applyAlignment="1">
      <alignment horizontal="left" vertical="center" wrapText="1"/>
    </xf>
    <xf numFmtId="49" fontId="19" fillId="2" borderId="1" xfId="0" applyNumberFormat="1" applyFont="1" applyFill="1" applyBorder="1" applyAlignment="1" applyProtection="1">
      <alignment horizontal="left" vertical="center"/>
      <protection locked="0"/>
    </xf>
    <xf numFmtId="49" fontId="19" fillId="2" borderId="6" xfId="0" applyNumberFormat="1" applyFont="1" applyFill="1" applyBorder="1" applyAlignment="1" applyProtection="1">
      <alignment horizontal="left"/>
      <protection locked="0"/>
    </xf>
    <xf numFmtId="49" fontId="19" fillId="2" borderId="2" xfId="0" applyNumberFormat="1" applyFont="1" applyFill="1" applyBorder="1" applyAlignment="1" applyProtection="1">
      <alignment horizontal="left"/>
      <protection locked="0"/>
    </xf>
    <xf numFmtId="0" fontId="13" fillId="0" borderId="1" xfId="0" applyFont="1" applyBorder="1" applyAlignment="1">
      <alignment vertical="center" wrapText="1"/>
    </xf>
    <xf numFmtId="0" fontId="13" fillId="0" borderId="2" xfId="0" applyFont="1" applyBorder="1" applyAlignment="1">
      <alignment vertical="center" wrapText="1"/>
    </xf>
    <xf numFmtId="177" fontId="14" fillId="0" borderId="7" xfId="0" applyNumberFormat="1" applyFont="1" applyBorder="1" applyAlignment="1">
      <alignment horizontal="center" vertical="center"/>
    </xf>
    <xf numFmtId="177" fontId="14" fillId="0" borderId="8" xfId="0" applyNumberFormat="1" applyFont="1" applyBorder="1" applyAlignment="1">
      <alignment horizontal="center" vertical="center"/>
    </xf>
    <xf numFmtId="177" fontId="6" fillId="0" borderId="2" xfId="0" applyNumberFormat="1" applyFont="1" applyBorder="1" applyAlignment="1">
      <alignment horizontal="center" vertical="center" shrinkToFit="1"/>
    </xf>
    <xf numFmtId="49" fontId="10" fillId="2" borderId="1"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center" vertical="center"/>
      <protection locked="0"/>
    </xf>
    <xf numFmtId="49" fontId="16" fillId="2" borderId="12" xfId="0" applyNumberFormat="1" applyFont="1" applyFill="1" applyBorder="1" applyAlignment="1" applyProtection="1">
      <alignment horizontal="left" vertical="center"/>
      <protection locked="0"/>
    </xf>
    <xf numFmtId="49" fontId="16" fillId="2" borderId="16" xfId="0" applyNumberFormat="1" applyFont="1" applyFill="1" applyBorder="1" applyAlignment="1" applyProtection="1">
      <alignment horizontal="left" vertical="center"/>
      <protection locked="0"/>
    </xf>
    <xf numFmtId="49" fontId="16" fillId="2" borderId="4" xfId="0" applyNumberFormat="1" applyFont="1" applyFill="1" applyBorder="1" applyAlignment="1" applyProtection="1">
      <alignment horizontal="left" vertical="center"/>
      <protection locked="0"/>
    </xf>
    <xf numFmtId="49" fontId="16" fillId="2" borderId="5" xfId="0" applyNumberFormat="1" applyFont="1" applyFill="1" applyBorder="1" applyAlignment="1" applyProtection="1">
      <alignment horizontal="left" vertical="center"/>
      <protection locked="0"/>
    </xf>
    <xf numFmtId="49" fontId="16" fillId="2" borderId="3" xfId="0" applyNumberFormat="1" applyFont="1" applyFill="1" applyBorder="1" applyAlignment="1" applyProtection="1">
      <alignment horizontal="left" vertical="center"/>
      <protection locked="0"/>
    </xf>
    <xf numFmtId="49" fontId="16" fillId="2" borderId="21" xfId="0" applyNumberFormat="1" applyFont="1" applyFill="1" applyBorder="1" applyAlignment="1" applyProtection="1">
      <alignment horizontal="left" vertical="center"/>
      <protection locked="0"/>
    </xf>
    <xf numFmtId="49" fontId="16" fillId="2" borderId="7" xfId="0" applyNumberFormat="1" applyFont="1" applyFill="1" applyBorder="1" applyAlignment="1" applyProtection="1">
      <alignment horizontal="left" vertical="center"/>
      <protection locked="0"/>
    </xf>
    <xf numFmtId="49" fontId="16" fillId="2" borderId="8" xfId="0" applyNumberFormat="1" applyFont="1" applyFill="1" applyBorder="1" applyAlignment="1" applyProtection="1">
      <alignment horizontal="left" vertical="center"/>
      <protection locked="0"/>
    </xf>
    <xf numFmtId="49" fontId="16" fillId="2" borderId="20" xfId="0" applyNumberFormat="1" applyFont="1" applyFill="1" applyBorder="1" applyAlignment="1" applyProtection="1">
      <alignment horizontal="left" vertical="center"/>
      <protection locked="0"/>
    </xf>
    <xf numFmtId="14" fontId="16" fillId="2" borderId="12" xfId="0" applyNumberFormat="1" applyFont="1" applyFill="1" applyBorder="1" applyAlignment="1" applyProtection="1">
      <alignment horizontal="center" vertical="center" wrapText="1"/>
      <protection locked="0"/>
    </xf>
    <xf numFmtId="14" fontId="16" fillId="2" borderId="16" xfId="0" applyNumberFormat="1" applyFont="1" applyFill="1" applyBorder="1" applyAlignment="1" applyProtection="1">
      <alignment horizontal="center" vertical="center" wrapText="1"/>
      <protection locked="0"/>
    </xf>
    <xf numFmtId="0" fontId="16" fillId="0" borderId="12" xfId="0" applyFont="1" applyBorder="1" applyAlignment="1">
      <alignment horizontal="left" vertical="center" wrapText="1"/>
    </xf>
    <xf numFmtId="0" fontId="16" fillId="0" borderId="20" xfId="0" applyFont="1" applyBorder="1" applyAlignment="1">
      <alignment horizontal="left" vertical="center" wrapText="1"/>
    </xf>
    <xf numFmtId="0" fontId="16" fillId="0" borderId="16" xfId="0" applyFont="1" applyBorder="1" applyAlignment="1">
      <alignment horizontal="left" vertical="center" wrapText="1"/>
    </xf>
    <xf numFmtId="176" fontId="16" fillId="0" borderId="12" xfId="0" applyNumberFormat="1" applyFont="1" applyBorder="1" applyAlignment="1">
      <alignment horizontal="center" vertical="center"/>
    </xf>
    <xf numFmtId="176" fontId="16" fillId="0" borderId="20" xfId="0" applyNumberFormat="1" applyFont="1" applyBorder="1" applyAlignment="1">
      <alignment horizontal="center" vertical="center"/>
    </xf>
    <xf numFmtId="176" fontId="16" fillId="0" borderId="16" xfId="0" applyNumberFormat="1" applyFont="1" applyBorder="1" applyAlignment="1">
      <alignment horizontal="center" vertical="center"/>
    </xf>
    <xf numFmtId="176" fontId="16" fillId="2" borderId="12" xfId="0" applyNumberFormat="1" applyFont="1" applyFill="1" applyBorder="1" applyAlignment="1" applyProtection="1">
      <alignment horizontal="center" vertical="center"/>
      <protection locked="0"/>
    </xf>
    <xf numFmtId="176" fontId="16" fillId="2" borderId="20" xfId="0" applyNumberFormat="1" applyFont="1" applyFill="1" applyBorder="1" applyAlignment="1" applyProtection="1">
      <alignment horizontal="center" vertical="center"/>
      <protection locked="0"/>
    </xf>
    <xf numFmtId="176" fontId="16" fillId="2" borderId="16" xfId="0" applyNumberFormat="1" applyFont="1" applyFill="1" applyBorder="1" applyAlignment="1" applyProtection="1">
      <alignment horizontal="center" vertical="center"/>
      <protection locked="0"/>
    </xf>
    <xf numFmtId="14" fontId="16" fillId="2" borderId="20" xfId="0" applyNumberFormat="1" applyFont="1" applyFill="1" applyBorder="1" applyAlignment="1" applyProtection="1">
      <alignment horizontal="center" vertical="center" wrapText="1"/>
      <protection locked="0"/>
    </xf>
    <xf numFmtId="0" fontId="17" fillId="0" borderId="0" xfId="0" applyFont="1" applyAlignment="1">
      <alignment horizontal="center" vertical="center"/>
    </xf>
    <xf numFmtId="0" fontId="16" fillId="0" borderId="4" xfId="0" applyFont="1" applyBorder="1" applyAlignment="1">
      <alignment horizontal="left" vertical="center" wrapText="1"/>
    </xf>
    <xf numFmtId="0" fontId="16" fillId="0" borderId="13" xfId="0" applyFont="1" applyBorder="1" applyAlignment="1">
      <alignment horizontal="left" vertical="center" wrapText="1"/>
    </xf>
    <xf numFmtId="0" fontId="16" fillId="0" borderId="5" xfId="0" applyFont="1" applyBorder="1" applyAlignment="1">
      <alignment horizontal="left" vertical="center" wrapText="1"/>
    </xf>
    <xf numFmtId="0" fontId="16" fillId="0" borderId="3" xfId="0" applyFont="1" applyBorder="1" applyAlignment="1">
      <alignment horizontal="left" vertical="center" wrapText="1"/>
    </xf>
    <xf numFmtId="0" fontId="16" fillId="0" borderId="0" xfId="0" applyFont="1" applyBorder="1" applyAlignment="1">
      <alignment horizontal="left" vertical="center" wrapText="1"/>
    </xf>
    <xf numFmtId="0" fontId="16" fillId="0" borderId="21" xfId="0" applyFont="1" applyBorder="1" applyAlignment="1">
      <alignment horizontal="left" vertical="center" wrapText="1"/>
    </xf>
    <xf numFmtId="0" fontId="16" fillId="0" borderId="7" xfId="0" applyFont="1" applyBorder="1" applyAlignment="1">
      <alignment horizontal="left" vertical="center" wrapText="1"/>
    </xf>
    <xf numFmtId="0" fontId="16" fillId="0" borderId="1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center" vertical="center" wrapText="1"/>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3" xfId="0" applyFont="1" applyBorder="1" applyAlignment="1">
      <alignment horizontal="left" vertical="center"/>
    </xf>
    <xf numFmtId="0" fontId="16" fillId="0" borderId="0" xfId="0" applyFont="1" applyAlignment="1">
      <alignment horizontal="left" vertical="center"/>
    </xf>
    <xf numFmtId="0" fontId="16" fillId="0" borderId="0" xfId="0" applyFont="1" applyAlignment="1">
      <alignment horizontal="left" vertical="center" wrapText="1"/>
    </xf>
    <xf numFmtId="176" fontId="15" fillId="0" borderId="1" xfId="0" applyNumberFormat="1" applyFont="1" applyBorder="1" applyAlignment="1">
      <alignment horizontal="center" vertical="center" shrinkToFit="1"/>
    </xf>
    <xf numFmtId="176" fontId="15" fillId="0" borderId="2" xfId="0" applyNumberFormat="1" applyFont="1" applyBorder="1" applyAlignment="1">
      <alignment horizontal="center" vertical="center" shrinkToFit="1"/>
    </xf>
    <xf numFmtId="49" fontId="16" fillId="2" borderId="1" xfId="0" applyNumberFormat="1" applyFont="1" applyFill="1" applyBorder="1" applyAlignment="1" applyProtection="1">
      <alignment horizontal="left" vertical="center"/>
      <protection locked="0"/>
    </xf>
    <xf numFmtId="49" fontId="16" fillId="2" borderId="2" xfId="0" applyNumberFormat="1" applyFont="1" applyFill="1" applyBorder="1" applyAlignment="1" applyProtection="1">
      <alignment horizontal="left" vertical="center"/>
      <protection locked="0"/>
    </xf>
    <xf numFmtId="0" fontId="18" fillId="0" borderId="13" xfId="0" applyFont="1" applyBorder="1" applyAlignment="1">
      <alignment horizontal="center" vertical="center" shrinkToFit="1"/>
    </xf>
    <xf numFmtId="0" fontId="18" fillId="0" borderId="0" xfId="0" applyFont="1" applyBorder="1" applyAlignment="1">
      <alignment horizontal="center" vertical="center" shrinkToFit="1"/>
    </xf>
    <xf numFmtId="49" fontId="15" fillId="2" borderId="1" xfId="0" applyNumberFormat="1" applyFont="1" applyFill="1" applyBorder="1" applyAlignment="1" applyProtection="1">
      <alignment horizontal="left" vertical="center"/>
      <protection locked="0"/>
    </xf>
    <xf numFmtId="49" fontId="15" fillId="2" borderId="6" xfId="0" applyNumberFormat="1" applyFont="1" applyFill="1" applyBorder="1" applyAlignment="1" applyProtection="1">
      <alignment horizontal="left" vertical="center"/>
      <protection locked="0"/>
    </xf>
    <xf numFmtId="49" fontId="15" fillId="2" borderId="2" xfId="0" applyNumberFormat="1" applyFont="1" applyFill="1" applyBorder="1" applyAlignment="1" applyProtection="1">
      <alignment horizontal="left" vertical="center"/>
      <protection locked="0"/>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1" xfId="0" applyFont="1" applyBorder="1" applyAlignment="1">
      <alignment horizontal="left" vertical="center" shrinkToFit="1"/>
    </xf>
    <xf numFmtId="0" fontId="15" fillId="0" borderId="2" xfId="0" applyFont="1" applyBorder="1" applyAlignment="1">
      <alignment horizontal="left" vertical="center" shrinkToFit="1"/>
    </xf>
    <xf numFmtId="49" fontId="15" fillId="2" borderId="1" xfId="0" applyNumberFormat="1" applyFont="1" applyFill="1" applyBorder="1" applyAlignment="1" applyProtection="1">
      <alignment horizontal="center" vertical="center"/>
      <protection locked="0"/>
    </xf>
    <xf numFmtId="49" fontId="15" fillId="2" borderId="2" xfId="0" applyNumberFormat="1" applyFont="1" applyFill="1" applyBorder="1" applyAlignment="1" applyProtection="1">
      <alignment horizontal="center" vertical="center"/>
      <protection locked="0"/>
    </xf>
    <xf numFmtId="49" fontId="16" fillId="2" borderId="12" xfId="0" applyNumberFormat="1" applyFont="1" applyFill="1" applyBorder="1" applyAlignment="1" applyProtection="1">
      <alignment horizontal="left" vertical="center" wrapText="1"/>
      <protection locked="0"/>
    </xf>
    <xf numFmtId="49" fontId="16" fillId="2" borderId="16" xfId="0" applyNumberFormat="1" applyFont="1" applyFill="1" applyBorder="1" applyAlignment="1" applyProtection="1">
      <alignment horizontal="left" vertical="center" wrapText="1"/>
      <protection locked="0"/>
    </xf>
    <xf numFmtId="49" fontId="16" fillId="2" borderId="1" xfId="0" applyNumberFormat="1" applyFont="1" applyFill="1" applyBorder="1" applyAlignment="1" applyProtection="1">
      <alignment horizontal="left" vertical="center" wrapText="1"/>
      <protection locked="0"/>
    </xf>
    <xf numFmtId="49" fontId="16" fillId="2" borderId="2" xfId="0" applyNumberFormat="1" applyFont="1" applyFill="1" applyBorder="1" applyAlignment="1" applyProtection="1">
      <alignment horizontal="left" vertical="center" wrapText="1"/>
      <protection locked="0"/>
    </xf>
    <xf numFmtId="0" fontId="16" fillId="0" borderId="12" xfId="0" applyFont="1" applyBorder="1" applyAlignment="1">
      <alignment vertical="center" wrapText="1"/>
    </xf>
    <xf numFmtId="0" fontId="16" fillId="0" borderId="20" xfId="0" applyFont="1" applyBorder="1" applyAlignment="1">
      <alignment vertical="center" wrapText="1"/>
    </xf>
    <xf numFmtId="0" fontId="16" fillId="0" borderId="16" xfId="0" applyFont="1" applyBorder="1" applyAlignment="1">
      <alignment vertical="center" wrapText="1"/>
    </xf>
    <xf numFmtId="177" fontId="16" fillId="0" borderId="12" xfId="0" applyNumberFormat="1" applyFont="1" applyBorder="1" applyAlignment="1">
      <alignment horizontal="center" vertical="center"/>
    </xf>
    <xf numFmtId="177" fontId="16" fillId="0" borderId="20" xfId="0" applyNumberFormat="1" applyFont="1" applyBorder="1" applyAlignment="1">
      <alignment horizontal="center" vertical="center"/>
    </xf>
    <xf numFmtId="177" fontId="16" fillId="0" borderId="16" xfId="0" applyNumberFormat="1" applyFont="1" applyBorder="1" applyAlignment="1">
      <alignment horizontal="center" vertical="center"/>
    </xf>
    <xf numFmtId="177" fontId="16" fillId="2" borderId="12" xfId="0" applyNumberFormat="1" applyFont="1" applyFill="1" applyBorder="1" applyAlignment="1" applyProtection="1">
      <alignment horizontal="center" vertical="center"/>
      <protection locked="0"/>
    </xf>
    <xf numFmtId="177" fontId="16" fillId="2" borderId="20" xfId="0" applyNumberFormat="1" applyFont="1" applyFill="1" applyBorder="1" applyAlignment="1" applyProtection="1">
      <alignment horizontal="center" vertical="center"/>
      <protection locked="0"/>
    </xf>
    <xf numFmtId="177" fontId="16" fillId="2" borderId="16" xfId="0" applyNumberFormat="1" applyFont="1" applyFill="1" applyBorder="1" applyAlignment="1" applyProtection="1">
      <alignment horizontal="center" vertical="center"/>
      <protection locked="0"/>
    </xf>
    <xf numFmtId="49" fontId="16" fillId="2" borderId="20" xfId="0" applyNumberFormat="1" applyFont="1" applyFill="1" applyBorder="1" applyAlignment="1" applyProtection="1">
      <alignment horizontal="left" vertical="center" wrapText="1"/>
      <protection locked="0"/>
    </xf>
    <xf numFmtId="49" fontId="16" fillId="2" borderId="4" xfId="0" applyNumberFormat="1" applyFont="1" applyFill="1" applyBorder="1" applyAlignment="1" applyProtection="1">
      <alignment horizontal="left" vertical="center" wrapText="1"/>
      <protection locked="0"/>
    </xf>
    <xf numFmtId="49" fontId="16" fillId="2" borderId="5" xfId="0" applyNumberFormat="1" applyFont="1" applyFill="1" applyBorder="1" applyAlignment="1" applyProtection="1">
      <alignment horizontal="left" vertical="center" wrapText="1"/>
      <protection locked="0"/>
    </xf>
    <xf numFmtId="49" fontId="16" fillId="2" borderId="3" xfId="0" applyNumberFormat="1" applyFont="1" applyFill="1" applyBorder="1" applyAlignment="1" applyProtection="1">
      <alignment horizontal="left" vertical="center" wrapText="1"/>
      <protection locked="0"/>
    </xf>
    <xf numFmtId="49" fontId="16" fillId="2" borderId="21" xfId="0" applyNumberFormat="1" applyFont="1" applyFill="1" applyBorder="1" applyAlignment="1" applyProtection="1">
      <alignment horizontal="left" vertical="center" wrapText="1"/>
      <protection locked="0"/>
    </xf>
    <xf numFmtId="49" fontId="16" fillId="2" borderId="7" xfId="0" applyNumberFormat="1" applyFont="1" applyFill="1" applyBorder="1" applyAlignment="1" applyProtection="1">
      <alignment horizontal="left" vertical="center" wrapText="1"/>
      <protection locked="0"/>
    </xf>
    <xf numFmtId="49" fontId="16" fillId="2" borderId="8" xfId="0" applyNumberFormat="1"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abSelected="1" view="pageLayout" zoomScaleNormal="100" workbookViewId="0">
      <selection activeCell="C9" sqref="C9:H9"/>
    </sheetView>
  </sheetViews>
  <sheetFormatPr defaultRowHeight="13.5"/>
  <cols>
    <col min="1" max="2" width="2.75" customWidth="1"/>
    <col min="3" max="3" width="21.375" customWidth="1"/>
    <col min="4" max="4" width="31.125" customWidth="1"/>
  </cols>
  <sheetData>
    <row r="1" spans="1:8" ht="17.25">
      <c r="A1" s="106" t="s">
        <v>132</v>
      </c>
    </row>
    <row r="3" spans="1:8" ht="47.25" customHeight="1">
      <c r="B3" s="109" t="s">
        <v>133</v>
      </c>
      <c r="C3" s="109"/>
      <c r="D3" s="109"/>
      <c r="E3" s="109"/>
      <c r="F3" s="109"/>
      <c r="G3" s="109"/>
      <c r="H3" s="109"/>
    </row>
    <row r="5" spans="1:8" ht="102" customHeight="1">
      <c r="B5" s="107" t="s">
        <v>134</v>
      </c>
      <c r="C5" s="109" t="s">
        <v>135</v>
      </c>
      <c r="D5" s="109"/>
      <c r="E5" s="109"/>
      <c r="F5" s="109"/>
      <c r="G5" s="109"/>
      <c r="H5" s="109"/>
    </row>
    <row r="7" spans="1:8" ht="45.75" customHeight="1">
      <c r="B7" s="107" t="s">
        <v>134</v>
      </c>
      <c r="C7" s="109" t="s">
        <v>136</v>
      </c>
      <c r="D7" s="109"/>
      <c r="E7" s="109"/>
      <c r="F7" s="109"/>
      <c r="G7" s="109"/>
      <c r="H7" s="109"/>
    </row>
    <row r="9" spans="1:8" ht="45.75" customHeight="1">
      <c r="B9" s="107" t="s">
        <v>134</v>
      </c>
      <c r="C9" s="109" t="s">
        <v>138</v>
      </c>
      <c r="D9" s="109"/>
      <c r="E9" s="109"/>
      <c r="F9" s="109"/>
      <c r="G9" s="109"/>
      <c r="H9" s="109"/>
    </row>
    <row r="11" spans="1:8" ht="30.75" customHeight="1">
      <c r="A11" s="110" t="s">
        <v>137</v>
      </c>
      <c r="B11" s="110"/>
      <c r="C11" s="110"/>
      <c r="D11" s="110"/>
      <c r="E11" s="110"/>
      <c r="F11" s="110"/>
      <c r="G11" s="110"/>
      <c r="H11" s="110"/>
    </row>
    <row r="12" spans="1:8" ht="14.25">
      <c r="A12" s="108"/>
      <c r="B12" s="108"/>
      <c r="C12" s="108"/>
      <c r="D12" s="108"/>
      <c r="E12" s="108"/>
      <c r="F12" s="108"/>
    </row>
  </sheetData>
  <mergeCells count="5">
    <mergeCell ref="B3:H3"/>
    <mergeCell ref="C5:H5"/>
    <mergeCell ref="C7:H7"/>
    <mergeCell ref="C9:H9"/>
    <mergeCell ref="A11:H11"/>
  </mergeCells>
  <phoneticPr fontId="2"/>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view="pageLayout" zoomScaleNormal="100" workbookViewId="0">
      <selection activeCell="C4" sqref="C4:D4"/>
    </sheetView>
  </sheetViews>
  <sheetFormatPr defaultRowHeight="11.2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5.625" style="1" customWidth="1"/>
    <col min="9" max="9" width="2.125" style="1" customWidth="1"/>
    <col min="10" max="10" width="3.125" style="1" customWidth="1"/>
    <col min="11" max="11" width="5.625" style="1" customWidth="1"/>
    <col min="12" max="12" width="2.125" style="1" customWidth="1"/>
    <col min="13" max="16384" width="9" style="1"/>
  </cols>
  <sheetData>
    <row r="1" spans="1:12" ht="14.25">
      <c r="A1" s="154" t="s">
        <v>75</v>
      </c>
      <c r="B1" s="154"/>
      <c r="C1" s="154"/>
      <c r="D1" s="154"/>
      <c r="E1" s="154"/>
      <c r="F1" s="154"/>
      <c r="G1" s="154"/>
      <c r="H1" s="154"/>
      <c r="I1" s="154"/>
      <c r="J1" s="154"/>
      <c r="K1" s="154"/>
      <c r="L1" s="154"/>
    </row>
    <row r="2" spans="1:12" ht="6" customHeight="1">
      <c r="A2" s="44"/>
      <c r="B2" s="44"/>
      <c r="C2" s="44"/>
      <c r="D2" s="44"/>
      <c r="E2" s="44"/>
      <c r="F2" s="44"/>
      <c r="G2" s="44"/>
      <c r="H2" s="44"/>
      <c r="I2" s="94"/>
      <c r="J2" s="44"/>
      <c r="K2" s="44"/>
    </row>
    <row r="3" spans="1:12" ht="11.25" customHeight="1">
      <c r="A3" s="155" t="s">
        <v>0</v>
      </c>
      <c r="B3" s="156"/>
      <c r="C3" s="157" t="s">
        <v>76</v>
      </c>
      <c r="D3" s="158"/>
      <c r="E3" s="159" t="s">
        <v>1</v>
      </c>
      <c r="F3" s="160"/>
      <c r="G3" s="160"/>
      <c r="H3" s="160"/>
      <c r="I3" s="160"/>
      <c r="J3" s="160"/>
      <c r="K3" s="160"/>
      <c r="L3" s="160"/>
    </row>
    <row r="4" spans="1:12" ht="11.25" customHeight="1">
      <c r="A4" s="155" t="s">
        <v>2</v>
      </c>
      <c r="B4" s="156"/>
      <c r="C4" s="161"/>
      <c r="D4" s="162"/>
      <c r="E4" s="159"/>
      <c r="F4" s="160"/>
      <c r="G4" s="160"/>
      <c r="H4" s="160"/>
      <c r="I4" s="160"/>
      <c r="J4" s="160"/>
      <c r="K4" s="160"/>
      <c r="L4" s="160"/>
    </row>
    <row r="5" spans="1:12" ht="22.5" customHeight="1">
      <c r="A5" s="163" t="s">
        <v>3</v>
      </c>
      <c r="B5" s="164"/>
      <c r="C5" s="2"/>
      <c r="D5" s="3" t="s">
        <v>4</v>
      </c>
      <c r="E5" s="159"/>
      <c r="F5" s="160"/>
      <c r="G5" s="160"/>
      <c r="H5" s="160"/>
      <c r="I5" s="160"/>
      <c r="J5" s="160"/>
      <c r="K5" s="160"/>
      <c r="L5" s="160"/>
    </row>
    <row r="6" spans="1:12" ht="6" customHeight="1"/>
    <row r="7" spans="1:12" ht="19.5" customHeight="1">
      <c r="A7" s="169" t="s">
        <v>53</v>
      </c>
      <c r="B7" s="170"/>
      <c r="C7" s="173" t="s">
        <v>54</v>
      </c>
      <c r="D7" s="174"/>
      <c r="E7" s="173" t="s">
        <v>7</v>
      </c>
      <c r="F7" s="176"/>
      <c r="G7" s="175" t="s">
        <v>8</v>
      </c>
      <c r="H7" s="177"/>
      <c r="I7" s="177"/>
      <c r="J7" s="177"/>
      <c r="K7" s="177"/>
      <c r="L7" s="174"/>
    </row>
    <row r="8" spans="1:12">
      <c r="A8" s="171"/>
      <c r="B8" s="172"/>
      <c r="C8" s="175"/>
      <c r="D8" s="174"/>
      <c r="E8" s="41" t="s">
        <v>9</v>
      </c>
      <c r="F8" s="18" t="s">
        <v>10</v>
      </c>
      <c r="G8" s="175" t="s">
        <v>9</v>
      </c>
      <c r="H8" s="177"/>
      <c r="I8" s="174"/>
      <c r="J8" s="175" t="s">
        <v>10</v>
      </c>
      <c r="K8" s="177"/>
      <c r="L8" s="174"/>
    </row>
    <row r="9" spans="1:12">
      <c r="A9" s="178" t="s">
        <v>55</v>
      </c>
      <c r="B9" s="179"/>
      <c r="C9" s="182" t="s">
        <v>56</v>
      </c>
      <c r="D9" s="183"/>
      <c r="E9" s="184">
        <v>1</v>
      </c>
      <c r="F9" s="184"/>
      <c r="G9" s="149" t="str">
        <f>IF(E9&gt;H9,"*","")</f>
        <v>*</v>
      </c>
      <c r="H9" s="187"/>
      <c r="I9" s="188"/>
      <c r="J9" s="186" t="str">
        <f>IF(F9&gt;K9,"*","")</f>
        <v/>
      </c>
      <c r="K9" s="165"/>
      <c r="L9" s="166"/>
    </row>
    <row r="10" spans="1:12">
      <c r="A10" s="180"/>
      <c r="B10" s="181"/>
      <c r="C10" s="167" t="s">
        <v>57</v>
      </c>
      <c r="D10" s="168"/>
      <c r="E10" s="185"/>
      <c r="F10" s="185"/>
      <c r="G10" s="150"/>
      <c r="H10" s="189"/>
      <c r="I10" s="190"/>
      <c r="J10" s="186"/>
      <c r="K10" s="165"/>
      <c r="L10" s="166"/>
    </row>
    <row r="11" spans="1:12">
      <c r="A11" s="178" t="s">
        <v>58</v>
      </c>
      <c r="B11" s="179"/>
      <c r="C11" s="182" t="s">
        <v>59</v>
      </c>
      <c r="D11" s="183"/>
      <c r="E11" s="184">
        <v>3</v>
      </c>
      <c r="F11" s="184"/>
      <c r="G11" s="149" t="str">
        <f>IF(E11&gt;H11,"*","")</f>
        <v>*</v>
      </c>
      <c r="H11" s="187"/>
      <c r="I11" s="188"/>
      <c r="J11" s="186" t="str">
        <f>IF(F11&gt;K11,"*","")</f>
        <v/>
      </c>
      <c r="K11" s="165"/>
      <c r="L11" s="166"/>
    </row>
    <row r="12" spans="1:12">
      <c r="A12" s="209"/>
      <c r="B12" s="210"/>
      <c r="C12" s="193" t="s">
        <v>60</v>
      </c>
      <c r="D12" s="194"/>
      <c r="E12" s="195"/>
      <c r="F12" s="195"/>
      <c r="G12" s="196"/>
      <c r="H12" s="197"/>
      <c r="I12" s="198"/>
      <c r="J12" s="186"/>
      <c r="K12" s="165"/>
      <c r="L12" s="166"/>
    </row>
    <row r="13" spans="1:12">
      <c r="A13" s="209"/>
      <c r="B13" s="210"/>
      <c r="C13" s="193" t="s">
        <v>61</v>
      </c>
      <c r="D13" s="194"/>
      <c r="E13" s="195"/>
      <c r="F13" s="195"/>
      <c r="G13" s="196"/>
      <c r="H13" s="197"/>
      <c r="I13" s="198"/>
      <c r="J13" s="186"/>
      <c r="K13" s="165"/>
      <c r="L13" s="166"/>
    </row>
    <row r="14" spans="1:12" ht="21.75" customHeight="1">
      <c r="A14" s="209"/>
      <c r="B14" s="210"/>
      <c r="C14" s="193" t="s">
        <v>62</v>
      </c>
      <c r="D14" s="194"/>
      <c r="E14" s="195"/>
      <c r="F14" s="195"/>
      <c r="G14" s="196"/>
      <c r="H14" s="197"/>
      <c r="I14" s="198"/>
      <c r="J14" s="186"/>
      <c r="K14" s="165"/>
      <c r="L14" s="166"/>
    </row>
    <row r="15" spans="1:12">
      <c r="A15" s="209"/>
      <c r="B15" s="210"/>
      <c r="C15" s="193" t="s">
        <v>63</v>
      </c>
      <c r="D15" s="194"/>
      <c r="E15" s="195"/>
      <c r="F15" s="195"/>
      <c r="G15" s="196"/>
      <c r="H15" s="197"/>
      <c r="I15" s="198"/>
      <c r="J15" s="186"/>
      <c r="K15" s="165"/>
      <c r="L15" s="166"/>
    </row>
    <row r="16" spans="1:12">
      <c r="A16" s="209"/>
      <c r="B16" s="210"/>
      <c r="C16" s="193" t="s">
        <v>64</v>
      </c>
      <c r="D16" s="194"/>
      <c r="E16" s="195"/>
      <c r="F16" s="195"/>
      <c r="G16" s="196"/>
      <c r="H16" s="197"/>
      <c r="I16" s="198"/>
      <c r="J16" s="186"/>
      <c r="K16" s="165"/>
      <c r="L16" s="166"/>
    </row>
    <row r="17" spans="1:12">
      <c r="A17" s="180"/>
      <c r="B17" s="181"/>
      <c r="C17" s="167" t="s">
        <v>65</v>
      </c>
      <c r="D17" s="168"/>
      <c r="E17" s="185"/>
      <c r="F17" s="185"/>
      <c r="G17" s="150"/>
      <c r="H17" s="189"/>
      <c r="I17" s="190"/>
      <c r="J17" s="186"/>
      <c r="K17" s="165"/>
      <c r="L17" s="166"/>
    </row>
    <row r="18" spans="1:12">
      <c r="A18" s="191" t="s">
        <v>66</v>
      </c>
      <c r="B18" s="192"/>
      <c r="C18" s="191" t="s">
        <v>67</v>
      </c>
      <c r="D18" s="192"/>
      <c r="E18" s="42">
        <v>4</v>
      </c>
      <c r="F18" s="19"/>
      <c r="G18" s="96" t="str">
        <f>IF(E18&gt;H18,"*","")</f>
        <v>*</v>
      </c>
      <c r="H18" s="165"/>
      <c r="I18" s="166"/>
      <c r="J18" s="96" t="str">
        <f>IF(F18&gt;K18,"*","")</f>
        <v/>
      </c>
      <c r="K18" s="165"/>
      <c r="L18" s="166"/>
    </row>
    <row r="19" spans="1:12">
      <c r="A19" s="20"/>
      <c r="B19" s="20"/>
      <c r="C19" s="20"/>
      <c r="D19" s="20"/>
      <c r="E19" s="21"/>
      <c r="F19" s="22" t="s">
        <v>14</v>
      </c>
      <c r="G19" s="19" t="s">
        <v>77</v>
      </c>
      <c r="H19" s="113">
        <f>SUM(H9:H18)</f>
        <v>0</v>
      </c>
      <c r="I19" s="114"/>
      <c r="J19" s="19" t="s">
        <v>78</v>
      </c>
      <c r="K19" s="113">
        <f>SUM(K9:L18)</f>
        <v>0</v>
      </c>
      <c r="L19" s="114"/>
    </row>
    <row r="20" spans="1:12" ht="6" customHeight="1">
      <c r="A20" s="20"/>
      <c r="B20" s="20"/>
      <c r="C20" s="20"/>
      <c r="D20" s="20"/>
      <c r="E20" s="20"/>
      <c r="F20" s="23"/>
      <c r="G20" s="24"/>
      <c r="H20" s="24"/>
      <c r="I20" s="24"/>
      <c r="J20" s="24"/>
      <c r="K20" s="24"/>
      <c r="L20" s="25"/>
    </row>
    <row r="21" spans="1:12" s="25" customFormat="1" ht="20.25" customHeight="1">
      <c r="A21" s="169" t="s">
        <v>79</v>
      </c>
      <c r="B21" s="170"/>
      <c r="C21" s="173" t="s">
        <v>80</v>
      </c>
      <c r="D21" s="174"/>
      <c r="E21" s="173" t="s">
        <v>7</v>
      </c>
      <c r="F21" s="176"/>
      <c r="G21" s="175" t="s">
        <v>8</v>
      </c>
      <c r="H21" s="177"/>
      <c r="I21" s="177"/>
      <c r="J21" s="177"/>
      <c r="K21" s="177"/>
      <c r="L21" s="174"/>
    </row>
    <row r="22" spans="1:12" s="25" customFormat="1" ht="10.5">
      <c r="A22" s="171"/>
      <c r="B22" s="172"/>
      <c r="C22" s="175"/>
      <c r="D22" s="174"/>
      <c r="E22" s="41" t="s">
        <v>9</v>
      </c>
      <c r="F22" s="18" t="s">
        <v>10</v>
      </c>
      <c r="G22" s="175" t="s">
        <v>9</v>
      </c>
      <c r="H22" s="177"/>
      <c r="I22" s="174"/>
      <c r="J22" s="175" t="s">
        <v>10</v>
      </c>
      <c r="K22" s="177"/>
      <c r="L22" s="174"/>
    </row>
    <row r="23" spans="1:12" s="48" customFormat="1" ht="10.5">
      <c r="A23" s="145" t="s">
        <v>81</v>
      </c>
      <c r="B23" s="146"/>
      <c r="C23" s="205" t="s">
        <v>82</v>
      </c>
      <c r="D23" s="206"/>
      <c r="E23" s="47">
        <v>0.25</v>
      </c>
      <c r="F23" s="47"/>
      <c r="G23" s="96" t="str">
        <f>IF(E23&gt;H23,"*","")</f>
        <v>*</v>
      </c>
      <c r="H23" s="111"/>
      <c r="I23" s="112"/>
      <c r="J23" s="96" t="str">
        <f>IF(F23&gt;K23,"*","")</f>
        <v/>
      </c>
      <c r="K23" s="111"/>
      <c r="L23" s="112"/>
    </row>
    <row r="24" spans="1:12" s="48" customFormat="1" ht="11.25" customHeight="1">
      <c r="A24" s="145" t="s">
        <v>83</v>
      </c>
      <c r="B24" s="146"/>
      <c r="C24" s="201" t="s">
        <v>84</v>
      </c>
      <c r="D24" s="202"/>
      <c r="E24" s="147">
        <v>1.5</v>
      </c>
      <c r="F24" s="147"/>
      <c r="G24" s="149" t="str">
        <f t="shared" ref="G24:G36" si="0">IF(E24&gt;H24,"*","")</f>
        <v>*</v>
      </c>
      <c r="H24" s="120"/>
      <c r="I24" s="121"/>
      <c r="J24" s="149" t="str">
        <f t="shared" ref="J24:J36" si="1">IF(F24&gt;K24,"*","")</f>
        <v/>
      </c>
      <c r="K24" s="120"/>
      <c r="L24" s="121"/>
    </row>
    <row r="25" spans="1:12" s="48" customFormat="1" ht="10.5">
      <c r="A25" s="145"/>
      <c r="B25" s="146"/>
      <c r="C25" s="207" t="s">
        <v>85</v>
      </c>
      <c r="D25" s="208"/>
      <c r="E25" s="151"/>
      <c r="F25" s="151"/>
      <c r="G25" s="196"/>
      <c r="H25" s="122"/>
      <c r="I25" s="123"/>
      <c r="J25" s="196"/>
      <c r="K25" s="122"/>
      <c r="L25" s="123"/>
    </row>
    <row r="26" spans="1:12" s="48" customFormat="1" ht="10.5">
      <c r="A26" s="145"/>
      <c r="B26" s="146"/>
      <c r="C26" s="203" t="s">
        <v>86</v>
      </c>
      <c r="D26" s="204"/>
      <c r="E26" s="148"/>
      <c r="F26" s="148"/>
      <c r="G26" s="150"/>
      <c r="H26" s="124"/>
      <c r="I26" s="125"/>
      <c r="J26" s="150"/>
      <c r="K26" s="124"/>
      <c r="L26" s="125"/>
    </row>
    <row r="27" spans="1:12" s="48" customFormat="1" ht="10.5" customHeight="1">
      <c r="A27" s="145" t="s">
        <v>87</v>
      </c>
      <c r="B27" s="146"/>
      <c r="C27" s="152" t="s">
        <v>88</v>
      </c>
      <c r="D27" s="153"/>
      <c r="E27" s="147">
        <v>1.5</v>
      </c>
      <c r="F27" s="147"/>
      <c r="G27" s="149" t="str">
        <f t="shared" si="0"/>
        <v>*</v>
      </c>
      <c r="H27" s="120"/>
      <c r="I27" s="121"/>
      <c r="J27" s="149" t="str">
        <f t="shared" si="1"/>
        <v/>
      </c>
      <c r="K27" s="120"/>
      <c r="L27" s="121"/>
    </row>
    <row r="28" spans="1:12" s="48" customFormat="1" ht="10.5">
      <c r="A28" s="145"/>
      <c r="B28" s="146"/>
      <c r="C28" s="199" t="s">
        <v>89</v>
      </c>
      <c r="D28" s="200"/>
      <c r="E28" s="148"/>
      <c r="F28" s="148"/>
      <c r="G28" s="150"/>
      <c r="H28" s="124"/>
      <c r="I28" s="125"/>
      <c r="J28" s="150"/>
      <c r="K28" s="124"/>
      <c r="L28" s="125"/>
    </row>
    <row r="29" spans="1:12" s="48" customFormat="1" ht="10.5">
      <c r="A29" s="145" t="s">
        <v>90</v>
      </c>
      <c r="B29" s="146"/>
      <c r="C29" s="201" t="s">
        <v>91</v>
      </c>
      <c r="D29" s="202"/>
      <c r="E29" s="151">
        <v>1.5</v>
      </c>
      <c r="F29" s="147"/>
      <c r="G29" s="149" t="str">
        <f t="shared" si="0"/>
        <v>*</v>
      </c>
      <c r="H29" s="120"/>
      <c r="I29" s="121"/>
      <c r="J29" s="149" t="str">
        <f t="shared" si="1"/>
        <v/>
      </c>
      <c r="K29" s="120"/>
      <c r="L29" s="121"/>
    </row>
    <row r="30" spans="1:12" s="48" customFormat="1" ht="10.5">
      <c r="A30" s="145"/>
      <c r="B30" s="146"/>
      <c r="C30" s="203" t="s">
        <v>92</v>
      </c>
      <c r="D30" s="204"/>
      <c r="E30" s="148"/>
      <c r="F30" s="148"/>
      <c r="G30" s="150"/>
      <c r="H30" s="124"/>
      <c r="I30" s="125"/>
      <c r="J30" s="150"/>
      <c r="K30" s="124"/>
      <c r="L30" s="125"/>
    </row>
    <row r="31" spans="1:12" s="48" customFormat="1" ht="11.25" customHeight="1">
      <c r="A31" s="145" t="s">
        <v>93</v>
      </c>
      <c r="B31" s="146"/>
      <c r="C31" s="214" t="s">
        <v>94</v>
      </c>
      <c r="D31" s="215"/>
      <c r="E31" s="49">
        <v>1</v>
      </c>
      <c r="F31" s="49"/>
      <c r="G31" s="96" t="str">
        <f t="shared" si="0"/>
        <v>*</v>
      </c>
      <c r="H31" s="111"/>
      <c r="I31" s="112"/>
      <c r="J31" s="96" t="str">
        <f t="shared" si="1"/>
        <v/>
      </c>
      <c r="K31" s="111"/>
      <c r="L31" s="112"/>
    </row>
    <row r="32" spans="1:12" s="48" customFormat="1" ht="10.5">
      <c r="A32" s="145" t="s">
        <v>11</v>
      </c>
      <c r="B32" s="146"/>
      <c r="C32" s="214" t="s">
        <v>95</v>
      </c>
      <c r="D32" s="215"/>
      <c r="E32" s="47">
        <v>1.5</v>
      </c>
      <c r="F32" s="47"/>
      <c r="G32" s="96" t="str">
        <f t="shared" si="0"/>
        <v>*</v>
      </c>
      <c r="H32" s="111"/>
      <c r="I32" s="112"/>
      <c r="J32" s="96" t="str">
        <f t="shared" si="1"/>
        <v/>
      </c>
      <c r="K32" s="111"/>
      <c r="L32" s="112"/>
    </row>
    <row r="33" spans="1:12" s="48" customFormat="1" ht="10.5">
      <c r="A33" s="145" t="s">
        <v>12</v>
      </c>
      <c r="B33" s="146"/>
      <c r="C33" s="214" t="s">
        <v>96</v>
      </c>
      <c r="D33" s="215"/>
      <c r="E33" s="50">
        <v>1</v>
      </c>
      <c r="F33" s="50"/>
      <c r="G33" s="96" t="str">
        <f t="shared" si="0"/>
        <v>*</v>
      </c>
      <c r="H33" s="111"/>
      <c r="I33" s="112"/>
      <c r="J33" s="96" t="str">
        <f t="shared" si="1"/>
        <v/>
      </c>
      <c r="K33" s="111"/>
      <c r="L33" s="112"/>
    </row>
    <row r="34" spans="1:12" s="48" customFormat="1" ht="10.5">
      <c r="A34" s="145" t="s">
        <v>97</v>
      </c>
      <c r="B34" s="146"/>
      <c r="C34" s="214" t="s">
        <v>98</v>
      </c>
      <c r="D34" s="215"/>
      <c r="E34" s="47">
        <v>1</v>
      </c>
      <c r="F34" s="47"/>
      <c r="G34" s="96" t="str">
        <f t="shared" si="0"/>
        <v>*</v>
      </c>
      <c r="H34" s="111"/>
      <c r="I34" s="112"/>
      <c r="J34" s="96" t="str">
        <f t="shared" si="1"/>
        <v/>
      </c>
      <c r="K34" s="111"/>
      <c r="L34" s="112"/>
    </row>
    <row r="35" spans="1:12" s="48" customFormat="1" ht="10.5">
      <c r="A35" s="145" t="s">
        <v>13</v>
      </c>
      <c r="B35" s="146"/>
      <c r="C35" s="214" t="s">
        <v>99</v>
      </c>
      <c r="D35" s="215"/>
      <c r="E35" s="47">
        <v>0.5</v>
      </c>
      <c r="F35" s="47"/>
      <c r="G35" s="96" t="str">
        <f t="shared" si="0"/>
        <v>*</v>
      </c>
      <c r="H35" s="111"/>
      <c r="I35" s="112"/>
      <c r="J35" s="96" t="str">
        <f t="shared" si="1"/>
        <v/>
      </c>
      <c r="K35" s="111"/>
      <c r="L35" s="112"/>
    </row>
    <row r="36" spans="1:12" s="48" customFormat="1" ht="10.5">
      <c r="A36" s="145" t="s">
        <v>100</v>
      </c>
      <c r="B36" s="146"/>
      <c r="C36" s="214" t="s">
        <v>101</v>
      </c>
      <c r="D36" s="215"/>
      <c r="E36" s="51">
        <v>0.25</v>
      </c>
      <c r="F36" s="51"/>
      <c r="G36" s="96" t="str">
        <f t="shared" si="0"/>
        <v>*</v>
      </c>
      <c r="H36" s="111"/>
      <c r="I36" s="112"/>
      <c r="J36" s="96" t="str">
        <f t="shared" si="1"/>
        <v/>
      </c>
      <c r="K36" s="111"/>
      <c r="L36" s="112"/>
    </row>
    <row r="37" spans="1:12" s="25" customFormat="1" ht="11.25" customHeight="1">
      <c r="A37" s="20"/>
      <c r="B37" s="20"/>
      <c r="C37" s="20"/>
      <c r="D37" s="20"/>
      <c r="E37" s="21"/>
      <c r="F37" s="22" t="s">
        <v>14</v>
      </c>
      <c r="G37" s="43" t="s">
        <v>102</v>
      </c>
      <c r="H37" s="113">
        <f>SUM(H23:H36)</f>
        <v>0</v>
      </c>
      <c r="I37" s="114"/>
      <c r="J37" s="43" t="s">
        <v>103</v>
      </c>
      <c r="K37" s="216">
        <f>SUM(K23:L36)</f>
        <v>0</v>
      </c>
      <c r="L37" s="217"/>
    </row>
    <row r="38" spans="1:12" ht="6" customHeight="1" thickBot="1">
      <c r="A38" s="5"/>
      <c r="B38" s="5"/>
      <c r="C38" s="5"/>
      <c r="D38" s="5"/>
      <c r="E38" s="5"/>
      <c r="F38" s="5"/>
      <c r="G38" s="5"/>
      <c r="H38" s="6"/>
      <c r="I38" s="6"/>
      <c r="J38" s="6"/>
      <c r="K38" s="5"/>
      <c r="L38" s="7"/>
    </row>
    <row r="39" spans="1:12" ht="6" customHeight="1">
      <c r="A39" s="8"/>
      <c r="B39" s="8"/>
      <c r="C39" s="8"/>
      <c r="D39" s="8"/>
      <c r="E39" s="8"/>
      <c r="F39" s="8"/>
      <c r="G39" s="8"/>
      <c r="H39" s="8"/>
      <c r="I39" s="8"/>
      <c r="J39" s="8"/>
      <c r="K39" s="9"/>
    </row>
    <row r="40" spans="1:12">
      <c r="A40" s="10" t="s">
        <v>15</v>
      </c>
      <c r="B40" s="4"/>
      <c r="C40" s="10"/>
      <c r="D40" s="10"/>
      <c r="E40" s="4"/>
      <c r="F40" s="4"/>
      <c r="G40" s="4"/>
      <c r="H40" s="4"/>
      <c r="I40" s="4"/>
      <c r="J40" s="4"/>
      <c r="K40" s="4"/>
    </row>
    <row r="41" spans="1:12" ht="13.5">
      <c r="A41" s="129" t="s">
        <v>16</v>
      </c>
      <c r="B41" s="4"/>
      <c r="C41" s="11" t="s">
        <v>118</v>
      </c>
      <c r="D41" s="75" t="s">
        <v>17</v>
      </c>
      <c r="E41" s="131"/>
      <c r="F41" s="132"/>
      <c r="G41" s="64" t="s">
        <v>18</v>
      </c>
      <c r="H41" s="133"/>
      <c r="I41" s="134"/>
      <c r="J41" s="135"/>
      <c r="K41" s="135"/>
      <c r="L41" s="136"/>
    </row>
    <row r="42" spans="1:12" ht="6" customHeight="1">
      <c r="A42" s="130"/>
      <c r="B42" s="4"/>
      <c r="C42" s="4"/>
      <c r="D42" s="4"/>
      <c r="E42" s="4"/>
      <c r="F42" s="4"/>
      <c r="G42" s="4"/>
      <c r="H42" s="4"/>
      <c r="I42" s="4"/>
      <c r="J42" s="4"/>
      <c r="K42" s="4"/>
    </row>
    <row r="43" spans="1:12" ht="11.25" customHeight="1">
      <c r="A43" s="137"/>
      <c r="B43" s="4"/>
      <c r="C43" s="139" t="s">
        <v>19</v>
      </c>
      <c r="D43" s="141" t="s">
        <v>20</v>
      </c>
      <c r="E43" s="141"/>
      <c r="F43" s="141"/>
      <c r="G43" s="141" t="s">
        <v>8</v>
      </c>
      <c r="H43" s="141"/>
      <c r="I43" s="141"/>
      <c r="J43" s="141"/>
      <c r="K43" s="141"/>
      <c r="L43" s="141"/>
    </row>
    <row r="44" spans="1:12" ht="11.25" customHeight="1">
      <c r="A44" s="138"/>
      <c r="B44" s="4"/>
      <c r="C44" s="140"/>
      <c r="D44" s="141" t="s">
        <v>68</v>
      </c>
      <c r="E44" s="141"/>
      <c r="F44" s="46" t="s">
        <v>128</v>
      </c>
      <c r="G44" s="115" t="s">
        <v>68</v>
      </c>
      <c r="H44" s="116"/>
      <c r="I44" s="117"/>
      <c r="J44" s="142" t="s">
        <v>128</v>
      </c>
      <c r="K44" s="142"/>
      <c r="L44" s="142"/>
    </row>
    <row r="45" spans="1:12">
      <c r="A45" s="138"/>
      <c r="B45" s="4"/>
      <c r="C45" s="11" t="s">
        <v>9</v>
      </c>
      <c r="D45" s="143" t="s">
        <v>104</v>
      </c>
      <c r="E45" s="143"/>
      <c r="F45" s="46" t="s">
        <v>105</v>
      </c>
      <c r="G45" s="45" t="s">
        <v>77</v>
      </c>
      <c r="H45" s="93">
        <f>H19</f>
        <v>0</v>
      </c>
      <c r="I45" s="97" t="str">
        <f>IF(8&gt;H45,"*","")</f>
        <v>*</v>
      </c>
      <c r="J45" s="46" t="s">
        <v>106</v>
      </c>
      <c r="K45" s="95">
        <f>H37</f>
        <v>0</v>
      </c>
      <c r="L45" s="98" t="str">
        <f>IF(10&gt;K45,"*","")</f>
        <v>*</v>
      </c>
    </row>
    <row r="46" spans="1:12">
      <c r="A46" s="138"/>
      <c r="B46" s="4"/>
      <c r="C46" s="11" t="s">
        <v>10</v>
      </c>
      <c r="D46" s="143">
        <v>0</v>
      </c>
      <c r="E46" s="143"/>
      <c r="F46" s="46" t="s">
        <v>107</v>
      </c>
      <c r="G46" s="45" t="s">
        <v>108</v>
      </c>
      <c r="H46" s="93">
        <f>K19</f>
        <v>0</v>
      </c>
      <c r="I46" s="97" t="str">
        <f>IF(0&gt;H46,"*","")</f>
        <v/>
      </c>
      <c r="J46" s="46" t="s">
        <v>109</v>
      </c>
      <c r="K46" s="95">
        <f>K37</f>
        <v>0</v>
      </c>
      <c r="L46" s="98" t="str">
        <f>IF(0&gt;K46,"*","")</f>
        <v/>
      </c>
    </row>
    <row r="47" spans="1:12">
      <c r="A47" s="12" t="s">
        <v>21</v>
      </c>
      <c r="B47" s="4"/>
      <c r="C47" s="11" t="s">
        <v>22</v>
      </c>
      <c r="D47" s="118">
        <v>8</v>
      </c>
      <c r="E47" s="218"/>
      <c r="F47" s="26">
        <v>12</v>
      </c>
      <c r="G47" s="45" t="s">
        <v>23</v>
      </c>
      <c r="H47" s="118">
        <f>H45+H46+K45+K46</f>
        <v>0</v>
      </c>
      <c r="I47" s="119"/>
      <c r="J47" s="119"/>
      <c r="K47" s="119"/>
      <c r="L47" s="97" t="str">
        <f>IF(20&gt;H47,"*","")</f>
        <v>*</v>
      </c>
    </row>
    <row r="48" spans="1:12" ht="6" customHeight="1">
      <c r="A48" s="13"/>
      <c r="C48" s="14"/>
      <c r="D48" s="14"/>
      <c r="E48" s="15"/>
      <c r="F48" s="15"/>
      <c r="G48" s="14"/>
      <c r="H48" s="16"/>
      <c r="I48" s="16"/>
      <c r="J48" s="16"/>
      <c r="K48" s="16"/>
    </row>
    <row r="49" spans="1:12">
      <c r="A49" s="17" t="s">
        <v>24</v>
      </c>
    </row>
    <row r="50" spans="1:12">
      <c r="A50" s="1" t="s">
        <v>25</v>
      </c>
    </row>
    <row r="51" spans="1:12" ht="22.5" customHeight="1">
      <c r="A51" s="76" t="s">
        <v>26</v>
      </c>
      <c r="B51" s="219"/>
      <c r="C51" s="220"/>
      <c r="D51" s="77" t="s">
        <v>4</v>
      </c>
      <c r="E51" s="78" t="s">
        <v>27</v>
      </c>
      <c r="F51" s="79"/>
      <c r="G51" s="80" t="s">
        <v>28</v>
      </c>
      <c r="H51" s="144"/>
      <c r="I51" s="144"/>
      <c r="J51" s="80" t="s">
        <v>29</v>
      </c>
      <c r="K51" s="81"/>
      <c r="L51" s="82" t="s">
        <v>30</v>
      </c>
    </row>
    <row r="52" spans="1:12" ht="22.5" customHeight="1">
      <c r="A52" s="76" t="s">
        <v>31</v>
      </c>
      <c r="B52" s="211"/>
      <c r="C52" s="212"/>
      <c r="D52" s="212"/>
      <c r="E52" s="212"/>
      <c r="F52" s="212"/>
      <c r="G52" s="212"/>
      <c r="H52" s="212"/>
      <c r="I52" s="212"/>
      <c r="J52" s="212"/>
      <c r="K52" s="212"/>
      <c r="L52" s="213"/>
    </row>
    <row r="53" spans="1:12" ht="33.75" customHeight="1">
      <c r="A53" s="76" t="s">
        <v>32</v>
      </c>
      <c r="B53" s="83" t="s">
        <v>119</v>
      </c>
      <c r="C53" s="126"/>
      <c r="D53" s="127"/>
      <c r="E53" s="127"/>
      <c r="F53" s="127"/>
      <c r="G53" s="127"/>
      <c r="H53" s="127"/>
      <c r="I53" s="127"/>
      <c r="J53" s="127"/>
      <c r="K53" s="127"/>
      <c r="L53" s="128"/>
    </row>
    <row r="54" spans="1:12" ht="22.5" customHeight="1">
      <c r="A54" s="76" t="s">
        <v>33</v>
      </c>
      <c r="B54" s="84" t="s">
        <v>120</v>
      </c>
      <c r="C54" s="85"/>
      <c r="D54" s="84" t="s">
        <v>121</v>
      </c>
      <c r="E54" s="211"/>
      <c r="F54" s="212"/>
      <c r="G54" s="212"/>
      <c r="H54" s="212"/>
      <c r="I54" s="212"/>
      <c r="J54" s="212"/>
      <c r="K54" s="212"/>
      <c r="L54" s="213"/>
    </row>
  </sheetData>
  <sheetProtection password="EA6E" sheet="1" objects="1" scenarios="1" selectLockedCells="1"/>
  <mergeCells count="125">
    <mergeCell ref="C32:D32"/>
    <mergeCell ref="C31:D31"/>
    <mergeCell ref="D47:E47"/>
    <mergeCell ref="B51:C51"/>
    <mergeCell ref="B52:L52"/>
    <mergeCell ref="A11:B17"/>
    <mergeCell ref="C17:D17"/>
    <mergeCell ref="A18:B18"/>
    <mergeCell ref="K18:L18"/>
    <mergeCell ref="K19:L19"/>
    <mergeCell ref="A21:B22"/>
    <mergeCell ref="E54:L54"/>
    <mergeCell ref="K29:L30"/>
    <mergeCell ref="A31:B31"/>
    <mergeCell ref="K31:L31"/>
    <mergeCell ref="A32:B32"/>
    <mergeCell ref="K32:L32"/>
    <mergeCell ref="A33:B33"/>
    <mergeCell ref="K33:L33"/>
    <mergeCell ref="A34:B34"/>
    <mergeCell ref="K34:L34"/>
    <mergeCell ref="C33:D33"/>
    <mergeCell ref="C35:D35"/>
    <mergeCell ref="A36:B36"/>
    <mergeCell ref="C36:D36"/>
    <mergeCell ref="K36:L36"/>
    <mergeCell ref="C34:D34"/>
    <mergeCell ref="A35:B35"/>
    <mergeCell ref="K35:L35"/>
    <mergeCell ref="A23:B23"/>
    <mergeCell ref="K23:L23"/>
    <mergeCell ref="A24:B26"/>
    <mergeCell ref="E24:E26"/>
    <mergeCell ref="F24:F26"/>
    <mergeCell ref="G24:G26"/>
    <mergeCell ref="J24:J26"/>
    <mergeCell ref="K24:L26"/>
    <mergeCell ref="C23:D23"/>
    <mergeCell ref="C24:D24"/>
    <mergeCell ref="C25:D25"/>
    <mergeCell ref="C26:D26"/>
    <mergeCell ref="C21:D22"/>
    <mergeCell ref="E21:F21"/>
    <mergeCell ref="G21:L21"/>
    <mergeCell ref="C18:D18"/>
    <mergeCell ref="C12:D12"/>
    <mergeCell ref="C13:D13"/>
    <mergeCell ref="C14:D14"/>
    <mergeCell ref="C15:D15"/>
    <mergeCell ref="C16:D16"/>
    <mergeCell ref="E11:E17"/>
    <mergeCell ref="F11:F17"/>
    <mergeCell ref="G11:G17"/>
    <mergeCell ref="J22:L22"/>
    <mergeCell ref="H11:I17"/>
    <mergeCell ref="H18:I18"/>
    <mergeCell ref="H19:I19"/>
    <mergeCell ref="G22:I22"/>
    <mergeCell ref="J11:J17"/>
    <mergeCell ref="K11:L17"/>
    <mergeCell ref="C11:D11"/>
    <mergeCell ref="A1:L1"/>
    <mergeCell ref="A3:B3"/>
    <mergeCell ref="C3:D3"/>
    <mergeCell ref="E3:L5"/>
    <mergeCell ref="A4:B4"/>
    <mergeCell ref="C4:D4"/>
    <mergeCell ref="A5:B5"/>
    <mergeCell ref="K9:L10"/>
    <mergeCell ref="C10:D10"/>
    <mergeCell ref="A7:B8"/>
    <mergeCell ref="C7:D8"/>
    <mergeCell ref="E7:F7"/>
    <mergeCell ref="G7:L7"/>
    <mergeCell ref="J8:L8"/>
    <mergeCell ref="A9:B10"/>
    <mergeCell ref="C9:D9"/>
    <mergeCell ref="E9:E10"/>
    <mergeCell ref="F9:F10"/>
    <mergeCell ref="G9:G10"/>
    <mergeCell ref="J9:J10"/>
    <mergeCell ref="G8:I8"/>
    <mergeCell ref="H9:I10"/>
    <mergeCell ref="A27:B28"/>
    <mergeCell ref="E27:E28"/>
    <mergeCell ref="F27:F28"/>
    <mergeCell ref="G27:G28"/>
    <mergeCell ref="J27:J28"/>
    <mergeCell ref="K27:L28"/>
    <mergeCell ref="A29:B30"/>
    <mergeCell ref="E29:E30"/>
    <mergeCell ref="F29:F30"/>
    <mergeCell ref="G29:G30"/>
    <mergeCell ref="J29:J30"/>
    <mergeCell ref="C27:D27"/>
    <mergeCell ref="C28:D28"/>
    <mergeCell ref="C29:D29"/>
    <mergeCell ref="C30:D30"/>
    <mergeCell ref="C53:L53"/>
    <mergeCell ref="A41:A42"/>
    <mergeCell ref="E41:F41"/>
    <mergeCell ref="H41:L41"/>
    <mergeCell ref="A43:A46"/>
    <mergeCell ref="C43:C44"/>
    <mergeCell ref="D43:F43"/>
    <mergeCell ref="G43:L43"/>
    <mergeCell ref="D44:E44"/>
    <mergeCell ref="J44:L44"/>
    <mergeCell ref="D45:E45"/>
    <mergeCell ref="D46:E46"/>
    <mergeCell ref="H51:I51"/>
    <mergeCell ref="H36:I36"/>
    <mergeCell ref="H37:I37"/>
    <mergeCell ref="G44:I44"/>
    <mergeCell ref="H47:K47"/>
    <mergeCell ref="H23:I23"/>
    <mergeCell ref="H24:I26"/>
    <mergeCell ref="H27:I28"/>
    <mergeCell ref="H29:I30"/>
    <mergeCell ref="H31:I31"/>
    <mergeCell ref="H32:I32"/>
    <mergeCell ref="H33:I33"/>
    <mergeCell ref="H34:I34"/>
    <mergeCell ref="H35:I35"/>
    <mergeCell ref="K37:L37"/>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斜体"&amp;20SＴ3</oddHeader>
    <oddFooter>&amp;RST3訓練実施記録集計表20151222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view="pageLayout" zoomScaleNormal="100" workbookViewId="0">
      <selection activeCell="B3" sqref="B3"/>
    </sheetView>
  </sheetViews>
  <sheetFormatPr defaultRowHeight="11.25"/>
  <cols>
    <col min="1" max="1" width="20.625" style="31" customWidth="1"/>
    <col min="2" max="2" width="28.625" style="31" customWidth="1"/>
    <col min="3" max="6" width="7.625" style="31" customWidth="1"/>
    <col min="7" max="8" width="9.625" style="31" customWidth="1"/>
    <col min="9" max="9" width="19.625" style="31" customWidth="1"/>
    <col min="10" max="10" width="2.625" style="31" customWidth="1"/>
    <col min="11" max="11" width="12.625" style="31" customWidth="1"/>
    <col min="12" max="12" width="24.625" style="31" customWidth="1"/>
    <col min="13" max="16384" width="9" style="31"/>
  </cols>
  <sheetData>
    <row r="1" spans="1:12" ht="14.25">
      <c r="A1" s="242" t="s">
        <v>69</v>
      </c>
      <c r="B1" s="242"/>
      <c r="C1" s="242"/>
      <c r="D1" s="242"/>
      <c r="E1" s="242"/>
      <c r="F1" s="242"/>
      <c r="G1" s="242"/>
      <c r="H1" s="242"/>
      <c r="I1" s="242"/>
      <c r="J1" s="242"/>
      <c r="K1" s="242"/>
      <c r="L1" s="242"/>
    </row>
    <row r="2" spans="1:12">
      <c r="A2" s="32" t="s">
        <v>0</v>
      </c>
      <c r="B2" s="69" t="s">
        <v>70</v>
      </c>
      <c r="I2" s="243" t="s">
        <v>52</v>
      </c>
      <c r="J2" s="244"/>
      <c r="K2" s="244"/>
      <c r="L2" s="245"/>
    </row>
    <row r="3" spans="1:12">
      <c r="A3" s="32" t="s">
        <v>2</v>
      </c>
      <c r="B3" s="71"/>
      <c r="C3" s="258" t="s">
        <v>34</v>
      </c>
      <c r="D3" s="259"/>
      <c r="E3" s="259"/>
      <c r="F3" s="259"/>
      <c r="G3" s="259"/>
      <c r="H3" s="67"/>
      <c r="I3" s="246"/>
      <c r="J3" s="247"/>
      <c r="K3" s="247"/>
      <c r="L3" s="248"/>
    </row>
    <row r="4" spans="1:12" ht="22.5">
      <c r="A4" s="30" t="s">
        <v>35</v>
      </c>
      <c r="B4" s="33" t="s">
        <v>4</v>
      </c>
      <c r="C4" s="260" t="s">
        <v>36</v>
      </c>
      <c r="D4" s="260"/>
      <c r="E4" s="260"/>
      <c r="F4" s="260"/>
      <c r="G4" s="260"/>
      <c r="H4" s="68"/>
      <c r="I4" s="249"/>
      <c r="J4" s="250"/>
      <c r="K4" s="250"/>
      <c r="L4" s="251"/>
    </row>
    <row r="6" spans="1:12" ht="24" customHeight="1">
      <c r="A6" s="257" t="s">
        <v>5</v>
      </c>
      <c r="B6" s="257" t="s">
        <v>6</v>
      </c>
      <c r="C6" s="252" t="s">
        <v>7</v>
      </c>
      <c r="D6" s="252"/>
      <c r="E6" s="257" t="s">
        <v>8</v>
      </c>
      <c r="F6" s="257"/>
      <c r="G6" s="252" t="s">
        <v>122</v>
      </c>
      <c r="H6" s="252"/>
      <c r="I6" s="253" t="s">
        <v>37</v>
      </c>
      <c r="J6" s="254"/>
      <c r="K6" s="257" t="s">
        <v>38</v>
      </c>
      <c r="L6" s="257"/>
    </row>
    <row r="7" spans="1:12">
      <c r="A7" s="257"/>
      <c r="B7" s="257"/>
      <c r="C7" s="69" t="s">
        <v>9</v>
      </c>
      <c r="D7" s="69" t="s">
        <v>10</v>
      </c>
      <c r="E7" s="69" t="s">
        <v>9</v>
      </c>
      <c r="F7" s="69" t="s">
        <v>10</v>
      </c>
      <c r="G7" s="70" t="s">
        <v>123</v>
      </c>
      <c r="H7" s="70" t="s">
        <v>124</v>
      </c>
      <c r="I7" s="255"/>
      <c r="J7" s="256"/>
      <c r="K7" s="69" t="s">
        <v>39</v>
      </c>
      <c r="L7" s="69" t="s">
        <v>40</v>
      </c>
    </row>
    <row r="8" spans="1:12" s="35" customFormat="1">
      <c r="A8" s="232" t="s">
        <v>71</v>
      </c>
      <c r="B8" s="34" t="s">
        <v>56</v>
      </c>
      <c r="C8" s="235">
        <v>1</v>
      </c>
      <c r="D8" s="235"/>
      <c r="E8" s="238"/>
      <c r="F8" s="238"/>
      <c r="G8" s="230"/>
      <c r="H8" s="230"/>
      <c r="I8" s="223"/>
      <c r="J8" s="224"/>
      <c r="K8" s="221"/>
      <c r="L8" s="221"/>
    </row>
    <row r="9" spans="1:12" s="35" customFormat="1">
      <c r="A9" s="234"/>
      <c r="B9" s="36" t="s">
        <v>57</v>
      </c>
      <c r="C9" s="237"/>
      <c r="D9" s="237"/>
      <c r="E9" s="240"/>
      <c r="F9" s="240"/>
      <c r="G9" s="231"/>
      <c r="H9" s="231"/>
      <c r="I9" s="227"/>
      <c r="J9" s="228"/>
      <c r="K9" s="222"/>
      <c r="L9" s="222"/>
    </row>
    <row r="10" spans="1:12" s="35" customFormat="1">
      <c r="A10" s="232" t="s">
        <v>72</v>
      </c>
      <c r="B10" s="34" t="s">
        <v>59</v>
      </c>
      <c r="C10" s="235">
        <v>3</v>
      </c>
      <c r="D10" s="235"/>
      <c r="E10" s="238"/>
      <c r="F10" s="238"/>
      <c r="G10" s="230"/>
      <c r="H10" s="230"/>
      <c r="I10" s="223"/>
      <c r="J10" s="224"/>
      <c r="K10" s="221"/>
      <c r="L10" s="221"/>
    </row>
    <row r="11" spans="1:12" s="35" customFormat="1">
      <c r="A11" s="233"/>
      <c r="B11" s="37" t="s">
        <v>60</v>
      </c>
      <c r="C11" s="236"/>
      <c r="D11" s="236"/>
      <c r="E11" s="239"/>
      <c r="F11" s="239"/>
      <c r="G11" s="241"/>
      <c r="H11" s="241"/>
      <c r="I11" s="225"/>
      <c r="J11" s="226"/>
      <c r="K11" s="229"/>
      <c r="L11" s="229"/>
    </row>
    <row r="12" spans="1:12" s="35" customFormat="1" ht="11.25" customHeight="1">
      <c r="A12" s="233"/>
      <c r="B12" s="37" t="s">
        <v>61</v>
      </c>
      <c r="C12" s="236"/>
      <c r="D12" s="236"/>
      <c r="E12" s="239"/>
      <c r="F12" s="239"/>
      <c r="G12" s="241"/>
      <c r="H12" s="241"/>
      <c r="I12" s="225"/>
      <c r="J12" s="226"/>
      <c r="K12" s="229"/>
      <c r="L12" s="229"/>
    </row>
    <row r="13" spans="1:12" s="35" customFormat="1" ht="22.5">
      <c r="A13" s="233"/>
      <c r="B13" s="37" t="s">
        <v>73</v>
      </c>
      <c r="C13" s="236"/>
      <c r="D13" s="236"/>
      <c r="E13" s="239"/>
      <c r="F13" s="239"/>
      <c r="G13" s="241"/>
      <c r="H13" s="241"/>
      <c r="I13" s="225"/>
      <c r="J13" s="226"/>
      <c r="K13" s="229"/>
      <c r="L13" s="229"/>
    </row>
    <row r="14" spans="1:12" s="35" customFormat="1">
      <c r="A14" s="233"/>
      <c r="B14" s="37" t="s">
        <v>63</v>
      </c>
      <c r="C14" s="236"/>
      <c r="D14" s="236"/>
      <c r="E14" s="239"/>
      <c r="F14" s="239"/>
      <c r="G14" s="241"/>
      <c r="H14" s="241"/>
      <c r="I14" s="225"/>
      <c r="J14" s="226"/>
      <c r="K14" s="229"/>
      <c r="L14" s="229"/>
    </row>
    <row r="15" spans="1:12" s="35" customFormat="1">
      <c r="A15" s="233"/>
      <c r="B15" s="37" t="s">
        <v>64</v>
      </c>
      <c r="C15" s="236"/>
      <c r="D15" s="236"/>
      <c r="E15" s="239"/>
      <c r="F15" s="239"/>
      <c r="G15" s="241"/>
      <c r="H15" s="241"/>
      <c r="I15" s="225"/>
      <c r="J15" s="226"/>
      <c r="K15" s="229"/>
      <c r="L15" s="229"/>
    </row>
    <row r="16" spans="1:12" s="35" customFormat="1">
      <c r="A16" s="234"/>
      <c r="B16" s="36" t="s">
        <v>65</v>
      </c>
      <c r="C16" s="237"/>
      <c r="D16" s="237"/>
      <c r="E16" s="240"/>
      <c r="F16" s="240"/>
      <c r="G16" s="231"/>
      <c r="H16" s="231"/>
      <c r="I16" s="227"/>
      <c r="J16" s="228"/>
      <c r="K16" s="222"/>
      <c r="L16" s="222"/>
    </row>
    <row r="17" spans="1:12" s="35" customFormat="1" ht="22.5">
      <c r="A17" s="38" t="s">
        <v>66</v>
      </c>
      <c r="B17" s="38" t="s">
        <v>74</v>
      </c>
      <c r="C17" s="39">
        <v>4</v>
      </c>
      <c r="D17" s="39"/>
      <c r="E17" s="66"/>
      <c r="F17" s="66"/>
      <c r="G17" s="89"/>
      <c r="H17" s="89"/>
      <c r="I17" s="263"/>
      <c r="J17" s="264"/>
      <c r="K17" s="104"/>
      <c r="L17" s="104"/>
    </row>
    <row r="18" spans="1:12" ht="11.25" customHeight="1">
      <c r="B18" s="28" t="s">
        <v>41</v>
      </c>
      <c r="C18" s="29" t="s">
        <v>125</v>
      </c>
      <c r="D18" s="29">
        <f>SUM(D8:D17)</f>
        <v>0</v>
      </c>
      <c r="E18" s="29">
        <f>SUM(E8:E17)</f>
        <v>0</v>
      </c>
      <c r="F18" s="29">
        <f>SUM(F8:F17)</f>
        <v>0</v>
      </c>
      <c r="G18" s="27" t="s">
        <v>42</v>
      </c>
      <c r="H18" s="27"/>
      <c r="I18" s="265" t="s">
        <v>117</v>
      </c>
      <c r="J18" s="265"/>
      <c r="K18" s="265"/>
      <c r="L18" s="265"/>
    </row>
    <row r="19" spans="1:12" ht="11.25" customHeight="1">
      <c r="B19" s="28" t="s">
        <v>43</v>
      </c>
      <c r="C19" s="261">
        <v>8</v>
      </c>
      <c r="D19" s="262"/>
      <c r="E19" s="261">
        <f>E18+F18</f>
        <v>0</v>
      </c>
      <c r="F19" s="262"/>
      <c r="G19" s="27" t="s">
        <v>44</v>
      </c>
      <c r="H19" s="27"/>
      <c r="I19" s="266"/>
      <c r="J19" s="266"/>
      <c r="K19" s="266"/>
      <c r="L19" s="266"/>
    </row>
    <row r="20" spans="1:12">
      <c r="A20" s="31" t="s">
        <v>45</v>
      </c>
      <c r="F20" s="31" t="s">
        <v>46</v>
      </c>
    </row>
    <row r="21" spans="1:12" ht="30" customHeight="1">
      <c r="A21" s="72" t="s">
        <v>47</v>
      </c>
      <c r="B21" s="267"/>
      <c r="C21" s="268"/>
      <c r="D21" s="268"/>
      <c r="E21" s="269"/>
      <c r="F21" s="27"/>
      <c r="G21" s="270" t="s">
        <v>50</v>
      </c>
      <c r="H21" s="271"/>
      <c r="I21" s="105"/>
      <c r="J21" s="90" t="s">
        <v>4</v>
      </c>
      <c r="K21" s="73" t="s">
        <v>51</v>
      </c>
      <c r="L21" s="74"/>
    </row>
    <row r="22" spans="1:12">
      <c r="A22" s="72" t="s">
        <v>32</v>
      </c>
      <c r="B22" s="267"/>
      <c r="C22" s="268"/>
      <c r="D22" s="268"/>
      <c r="E22" s="269"/>
      <c r="F22" s="27"/>
      <c r="G22" s="272" t="s">
        <v>129</v>
      </c>
      <c r="H22" s="273"/>
      <c r="I22" s="274"/>
      <c r="J22" s="275"/>
      <c r="K22" s="72" t="s">
        <v>115</v>
      </c>
      <c r="L22" s="74"/>
    </row>
    <row r="23" spans="1:12">
      <c r="A23" s="72" t="s">
        <v>48</v>
      </c>
      <c r="B23" s="267"/>
      <c r="C23" s="268"/>
      <c r="D23" s="268"/>
      <c r="E23" s="269"/>
      <c r="G23" s="31" t="s">
        <v>130</v>
      </c>
    </row>
    <row r="24" spans="1:12">
      <c r="A24" s="72" t="s">
        <v>116</v>
      </c>
      <c r="B24" s="267"/>
      <c r="C24" s="268"/>
      <c r="D24" s="268"/>
      <c r="E24" s="269"/>
      <c r="G24" s="31" t="s">
        <v>131</v>
      </c>
    </row>
    <row r="25" spans="1:12">
      <c r="A25" s="72" t="s">
        <v>49</v>
      </c>
      <c r="B25" s="267"/>
      <c r="C25" s="268"/>
      <c r="D25" s="268"/>
      <c r="E25" s="269"/>
    </row>
    <row r="26" spans="1:12">
      <c r="A26" s="27"/>
      <c r="B26" s="27"/>
      <c r="C26" s="27"/>
      <c r="D26" s="27"/>
      <c r="E26" s="27"/>
      <c r="F26" s="27"/>
      <c r="G26" s="27"/>
      <c r="H26" s="27"/>
      <c r="I26" s="27"/>
      <c r="J26" s="27"/>
      <c r="K26" s="27"/>
      <c r="L26" s="27"/>
    </row>
  </sheetData>
  <sheetProtection selectLockedCells="1"/>
  <mergeCells count="43">
    <mergeCell ref="B25:E25"/>
    <mergeCell ref="B22:E22"/>
    <mergeCell ref="G22:H22"/>
    <mergeCell ref="I22:J22"/>
    <mergeCell ref="B23:E23"/>
    <mergeCell ref="B24:E24"/>
    <mergeCell ref="C19:D19"/>
    <mergeCell ref="E19:F19"/>
    <mergeCell ref="I17:J17"/>
    <mergeCell ref="I18:L19"/>
    <mergeCell ref="B21:E21"/>
    <mergeCell ref="G21:H21"/>
    <mergeCell ref="A1:L1"/>
    <mergeCell ref="I2:L4"/>
    <mergeCell ref="G6:H6"/>
    <mergeCell ref="I6:J7"/>
    <mergeCell ref="K6:L6"/>
    <mergeCell ref="C3:G3"/>
    <mergeCell ref="C4:G4"/>
    <mergeCell ref="A6:A7"/>
    <mergeCell ref="B6:B7"/>
    <mergeCell ref="C6:D6"/>
    <mergeCell ref="E6:F6"/>
    <mergeCell ref="G8:G9"/>
    <mergeCell ref="H8:H9"/>
    <mergeCell ref="A10:A16"/>
    <mergeCell ref="C10:C16"/>
    <mergeCell ref="D10:D16"/>
    <mergeCell ref="E10:E16"/>
    <mergeCell ref="F10:F16"/>
    <mergeCell ref="G10:G16"/>
    <mergeCell ref="A8:A9"/>
    <mergeCell ref="C8:C9"/>
    <mergeCell ref="D8:D9"/>
    <mergeCell ref="E8:E9"/>
    <mergeCell ref="F8:F9"/>
    <mergeCell ref="H10:H16"/>
    <mergeCell ref="K8:K9"/>
    <mergeCell ref="L8:L9"/>
    <mergeCell ref="I10:J16"/>
    <mergeCell ref="K10:K16"/>
    <mergeCell ref="L10:L16"/>
    <mergeCell ref="I8:J9"/>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斜体"&amp;20レベル３基礎（ＮＤＴ共通）</oddHeader>
    <oddFooter>&amp;Rレベル3基礎（NDT共通）訓練実施記録20151222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view="pageLayout" zoomScaleNormal="100" workbookViewId="0">
      <selection activeCell="B3" sqref="B3"/>
    </sheetView>
  </sheetViews>
  <sheetFormatPr defaultRowHeight="11.25"/>
  <cols>
    <col min="1" max="1" width="20.625" style="31" customWidth="1"/>
    <col min="2" max="2" width="28.625" style="31" customWidth="1"/>
    <col min="3" max="6" width="7.625" style="31" customWidth="1"/>
    <col min="7" max="8" width="9.625" style="31" customWidth="1"/>
    <col min="9" max="9" width="19.625" style="31" customWidth="1"/>
    <col min="10" max="10" width="2.625" style="31" customWidth="1"/>
    <col min="11" max="11" width="12.625" style="31" customWidth="1"/>
    <col min="12" max="12" width="24.625" style="31" customWidth="1"/>
    <col min="13" max="16384" width="9" style="31"/>
  </cols>
  <sheetData>
    <row r="1" spans="1:12" ht="14.25">
      <c r="A1" s="242" t="s">
        <v>110</v>
      </c>
      <c r="B1" s="242"/>
      <c r="C1" s="242"/>
      <c r="D1" s="242"/>
      <c r="E1" s="242"/>
      <c r="F1" s="242"/>
      <c r="G1" s="242"/>
      <c r="H1" s="242"/>
      <c r="I1" s="242"/>
      <c r="J1" s="242"/>
      <c r="K1" s="242"/>
      <c r="L1" s="242"/>
    </row>
    <row r="2" spans="1:12" ht="11.25" customHeight="1">
      <c r="A2" s="32" t="s">
        <v>0</v>
      </c>
      <c r="B2" s="52" t="s">
        <v>111</v>
      </c>
      <c r="I2" s="243" t="s">
        <v>52</v>
      </c>
      <c r="J2" s="244"/>
      <c r="K2" s="244"/>
      <c r="L2" s="245"/>
    </row>
    <row r="3" spans="1:12">
      <c r="A3" s="32" t="s">
        <v>2</v>
      </c>
      <c r="B3" s="71"/>
      <c r="C3" s="258" t="s">
        <v>34</v>
      </c>
      <c r="D3" s="259"/>
      <c r="E3" s="259"/>
      <c r="F3" s="259"/>
      <c r="G3" s="259"/>
      <c r="H3" s="86"/>
      <c r="I3" s="246"/>
      <c r="J3" s="247"/>
      <c r="K3" s="247"/>
      <c r="L3" s="248"/>
    </row>
    <row r="4" spans="1:12" ht="22.5" customHeight="1">
      <c r="A4" s="30" t="s">
        <v>35</v>
      </c>
      <c r="B4" s="33" t="s">
        <v>4</v>
      </c>
      <c r="C4" s="260" t="s">
        <v>36</v>
      </c>
      <c r="D4" s="260"/>
      <c r="E4" s="260"/>
      <c r="F4" s="260"/>
      <c r="G4" s="260"/>
      <c r="H4" s="87"/>
      <c r="I4" s="249"/>
      <c r="J4" s="250"/>
      <c r="K4" s="250"/>
      <c r="L4" s="251"/>
    </row>
    <row r="6" spans="1:12" ht="24" customHeight="1">
      <c r="A6" s="257" t="s">
        <v>5</v>
      </c>
      <c r="B6" s="257" t="s">
        <v>6</v>
      </c>
      <c r="C6" s="252" t="s">
        <v>7</v>
      </c>
      <c r="D6" s="252"/>
      <c r="E6" s="257" t="s">
        <v>8</v>
      </c>
      <c r="F6" s="257"/>
      <c r="G6" s="252" t="s">
        <v>122</v>
      </c>
      <c r="H6" s="252"/>
      <c r="I6" s="253" t="s">
        <v>37</v>
      </c>
      <c r="J6" s="254"/>
      <c r="K6" s="257" t="s">
        <v>38</v>
      </c>
      <c r="L6" s="257"/>
    </row>
    <row r="7" spans="1:12">
      <c r="A7" s="257"/>
      <c r="B7" s="257"/>
      <c r="C7" s="52" t="s">
        <v>9</v>
      </c>
      <c r="D7" s="52" t="s">
        <v>10</v>
      </c>
      <c r="E7" s="52" t="s">
        <v>9</v>
      </c>
      <c r="F7" s="52" t="s">
        <v>10</v>
      </c>
      <c r="G7" s="88" t="s">
        <v>126</v>
      </c>
      <c r="H7" s="88" t="s">
        <v>127</v>
      </c>
      <c r="I7" s="255"/>
      <c r="J7" s="256"/>
      <c r="K7" s="52" t="s">
        <v>39</v>
      </c>
      <c r="L7" s="52" t="s">
        <v>40</v>
      </c>
    </row>
    <row r="8" spans="1:12" s="35" customFormat="1">
      <c r="A8" s="40" t="s">
        <v>81</v>
      </c>
      <c r="B8" s="38" t="s">
        <v>82</v>
      </c>
      <c r="C8" s="56">
        <v>0.25</v>
      </c>
      <c r="D8" s="56"/>
      <c r="E8" s="65"/>
      <c r="F8" s="65"/>
      <c r="G8" s="91"/>
      <c r="H8" s="91"/>
      <c r="I8" s="278"/>
      <c r="J8" s="279"/>
      <c r="K8" s="102"/>
      <c r="L8" s="103"/>
    </row>
    <row r="9" spans="1:12" s="35" customFormat="1">
      <c r="A9" s="280" t="s">
        <v>83</v>
      </c>
      <c r="B9" s="34" t="s">
        <v>84</v>
      </c>
      <c r="C9" s="283">
        <v>1.5</v>
      </c>
      <c r="D9" s="283"/>
      <c r="E9" s="286"/>
      <c r="F9" s="286"/>
      <c r="G9" s="230"/>
      <c r="H9" s="230"/>
      <c r="I9" s="290"/>
      <c r="J9" s="291"/>
      <c r="K9" s="276"/>
      <c r="L9" s="276"/>
    </row>
    <row r="10" spans="1:12" s="35" customFormat="1">
      <c r="A10" s="281"/>
      <c r="B10" s="37" t="s">
        <v>85</v>
      </c>
      <c r="C10" s="284"/>
      <c r="D10" s="284"/>
      <c r="E10" s="287"/>
      <c r="F10" s="287"/>
      <c r="G10" s="241"/>
      <c r="H10" s="241"/>
      <c r="I10" s="292"/>
      <c r="J10" s="293"/>
      <c r="K10" s="289"/>
      <c r="L10" s="289"/>
    </row>
    <row r="11" spans="1:12" s="35" customFormat="1" ht="22.5">
      <c r="A11" s="282"/>
      <c r="B11" s="36" t="s">
        <v>112</v>
      </c>
      <c r="C11" s="285"/>
      <c r="D11" s="285"/>
      <c r="E11" s="288"/>
      <c r="F11" s="288"/>
      <c r="G11" s="231"/>
      <c r="H11" s="231"/>
      <c r="I11" s="294"/>
      <c r="J11" s="295"/>
      <c r="K11" s="277"/>
      <c r="L11" s="277"/>
    </row>
    <row r="12" spans="1:12" s="35" customFormat="1">
      <c r="A12" s="280" t="s">
        <v>87</v>
      </c>
      <c r="B12" s="34" t="s">
        <v>88</v>
      </c>
      <c r="C12" s="283">
        <v>1.5</v>
      </c>
      <c r="D12" s="283"/>
      <c r="E12" s="286"/>
      <c r="F12" s="286"/>
      <c r="G12" s="230"/>
      <c r="H12" s="230"/>
      <c r="I12" s="290"/>
      <c r="J12" s="291"/>
      <c r="K12" s="276"/>
      <c r="L12" s="276"/>
    </row>
    <row r="13" spans="1:12" s="35" customFormat="1">
      <c r="A13" s="282"/>
      <c r="B13" s="55" t="s">
        <v>89</v>
      </c>
      <c r="C13" s="285"/>
      <c r="D13" s="285"/>
      <c r="E13" s="288"/>
      <c r="F13" s="288"/>
      <c r="G13" s="231"/>
      <c r="H13" s="231"/>
      <c r="I13" s="294"/>
      <c r="J13" s="295"/>
      <c r="K13" s="277"/>
      <c r="L13" s="277"/>
    </row>
    <row r="14" spans="1:12" s="35" customFormat="1">
      <c r="A14" s="281" t="s">
        <v>90</v>
      </c>
      <c r="B14" s="57" t="s">
        <v>91</v>
      </c>
      <c r="C14" s="284">
        <v>1.5</v>
      </c>
      <c r="D14" s="283"/>
      <c r="E14" s="286"/>
      <c r="F14" s="286"/>
      <c r="G14" s="230"/>
      <c r="H14" s="230"/>
      <c r="I14" s="290"/>
      <c r="J14" s="291"/>
      <c r="K14" s="276"/>
      <c r="L14" s="276"/>
    </row>
    <row r="15" spans="1:12" s="35" customFormat="1">
      <c r="A15" s="282"/>
      <c r="B15" s="55" t="s">
        <v>92</v>
      </c>
      <c r="C15" s="285"/>
      <c r="D15" s="285"/>
      <c r="E15" s="288"/>
      <c r="F15" s="288"/>
      <c r="G15" s="231"/>
      <c r="H15" s="231"/>
      <c r="I15" s="294"/>
      <c r="J15" s="295"/>
      <c r="K15" s="277"/>
      <c r="L15" s="277"/>
    </row>
    <row r="16" spans="1:12" s="35" customFormat="1">
      <c r="A16" s="58" t="s">
        <v>93</v>
      </c>
      <c r="B16" s="53" t="s">
        <v>94</v>
      </c>
      <c r="C16" s="59">
        <v>1</v>
      </c>
      <c r="D16" s="59"/>
      <c r="E16" s="99"/>
      <c r="F16" s="99"/>
      <c r="G16" s="92"/>
      <c r="H16" s="92"/>
      <c r="I16" s="278"/>
      <c r="J16" s="279"/>
      <c r="K16" s="102"/>
      <c r="L16" s="103"/>
    </row>
    <row r="17" spans="1:12" s="35" customFormat="1">
      <c r="A17" s="40" t="s">
        <v>11</v>
      </c>
      <c r="B17" s="38" t="s">
        <v>95</v>
      </c>
      <c r="C17" s="56">
        <v>1.5</v>
      </c>
      <c r="D17" s="56"/>
      <c r="E17" s="65"/>
      <c r="F17" s="65"/>
      <c r="G17" s="92"/>
      <c r="H17" s="92"/>
      <c r="I17" s="278"/>
      <c r="J17" s="279"/>
      <c r="K17" s="102"/>
      <c r="L17" s="103"/>
    </row>
    <row r="18" spans="1:12" s="35" customFormat="1">
      <c r="A18" s="60" t="s">
        <v>12</v>
      </c>
      <c r="B18" s="54" t="s">
        <v>96</v>
      </c>
      <c r="C18" s="61">
        <v>1</v>
      </c>
      <c r="D18" s="61"/>
      <c r="E18" s="101"/>
      <c r="F18" s="101"/>
      <c r="G18" s="92"/>
      <c r="H18" s="92"/>
      <c r="I18" s="278"/>
      <c r="J18" s="279"/>
      <c r="K18" s="102"/>
      <c r="L18" s="103"/>
    </row>
    <row r="19" spans="1:12" s="35" customFormat="1">
      <c r="A19" s="40" t="s">
        <v>97</v>
      </c>
      <c r="B19" s="38" t="s">
        <v>98</v>
      </c>
      <c r="C19" s="56">
        <v>1</v>
      </c>
      <c r="D19" s="56"/>
      <c r="E19" s="65"/>
      <c r="F19" s="65"/>
      <c r="G19" s="92"/>
      <c r="H19" s="92"/>
      <c r="I19" s="278"/>
      <c r="J19" s="279"/>
      <c r="K19" s="102"/>
      <c r="L19" s="103"/>
    </row>
    <row r="20" spans="1:12" s="35" customFormat="1">
      <c r="A20" s="40" t="s">
        <v>13</v>
      </c>
      <c r="B20" s="38" t="s">
        <v>99</v>
      </c>
      <c r="C20" s="56">
        <v>0.5</v>
      </c>
      <c r="D20" s="56"/>
      <c r="E20" s="65"/>
      <c r="F20" s="65"/>
      <c r="G20" s="92"/>
      <c r="H20" s="92"/>
      <c r="I20" s="278"/>
      <c r="J20" s="279"/>
      <c r="K20" s="102"/>
      <c r="L20" s="103"/>
    </row>
    <row r="21" spans="1:12" s="35" customFormat="1">
      <c r="A21" s="62" t="s">
        <v>100</v>
      </c>
      <c r="B21" s="55" t="s">
        <v>101</v>
      </c>
      <c r="C21" s="63">
        <v>0.25</v>
      </c>
      <c r="D21" s="63"/>
      <c r="E21" s="100"/>
      <c r="F21" s="100"/>
      <c r="G21" s="92"/>
      <c r="H21" s="92"/>
      <c r="I21" s="278"/>
      <c r="J21" s="279"/>
      <c r="K21" s="102"/>
      <c r="L21" s="103"/>
    </row>
    <row r="22" spans="1:12" ht="11.25" customHeight="1">
      <c r="B22" s="28" t="s">
        <v>41</v>
      </c>
      <c r="C22" s="29" t="s">
        <v>113</v>
      </c>
      <c r="D22" s="29" t="s">
        <v>114</v>
      </c>
      <c r="E22" s="29">
        <f>SUM(E8:E21)</f>
        <v>0</v>
      </c>
      <c r="F22" s="29">
        <f>SUM(F8:F21)</f>
        <v>0</v>
      </c>
      <c r="G22" s="27" t="s">
        <v>42</v>
      </c>
      <c r="H22" s="27"/>
      <c r="I22" s="265" t="s">
        <v>117</v>
      </c>
      <c r="J22" s="265"/>
      <c r="K22" s="265"/>
      <c r="L22" s="265"/>
    </row>
    <row r="23" spans="1:12" ht="11.25" customHeight="1">
      <c r="B23" s="28" t="s">
        <v>43</v>
      </c>
      <c r="C23" s="261">
        <v>12</v>
      </c>
      <c r="D23" s="262"/>
      <c r="E23" s="261">
        <f>E22+F22</f>
        <v>0</v>
      </c>
      <c r="F23" s="262"/>
      <c r="G23" s="27" t="s">
        <v>44</v>
      </c>
      <c r="H23" s="27"/>
      <c r="I23" s="266"/>
      <c r="J23" s="266"/>
      <c r="K23" s="266"/>
      <c r="L23" s="266"/>
    </row>
    <row r="24" spans="1:12">
      <c r="A24" s="31" t="s">
        <v>45</v>
      </c>
      <c r="F24" s="31" t="s">
        <v>46</v>
      </c>
    </row>
    <row r="25" spans="1:12" ht="30" customHeight="1">
      <c r="A25" s="72" t="s">
        <v>47</v>
      </c>
      <c r="B25" s="267"/>
      <c r="C25" s="268"/>
      <c r="D25" s="268"/>
      <c r="E25" s="269"/>
      <c r="F25" s="27"/>
      <c r="G25" s="270" t="s">
        <v>50</v>
      </c>
      <c r="H25" s="271"/>
      <c r="I25" s="105"/>
      <c r="J25" s="90" t="s">
        <v>4</v>
      </c>
      <c r="K25" s="73" t="s">
        <v>51</v>
      </c>
      <c r="L25" s="74"/>
    </row>
    <row r="26" spans="1:12">
      <c r="A26" s="72" t="s">
        <v>32</v>
      </c>
      <c r="B26" s="267"/>
      <c r="C26" s="268"/>
      <c r="D26" s="268"/>
      <c r="E26" s="269"/>
      <c r="F26" s="27"/>
      <c r="G26" s="272" t="s">
        <v>129</v>
      </c>
      <c r="H26" s="273"/>
      <c r="I26" s="274"/>
      <c r="J26" s="275"/>
      <c r="K26" s="72" t="s">
        <v>115</v>
      </c>
      <c r="L26" s="74"/>
    </row>
    <row r="27" spans="1:12">
      <c r="A27" s="72" t="s">
        <v>48</v>
      </c>
      <c r="B27" s="267"/>
      <c r="C27" s="268"/>
      <c r="D27" s="268"/>
      <c r="E27" s="269"/>
      <c r="G27" s="31" t="s">
        <v>130</v>
      </c>
    </row>
    <row r="28" spans="1:12">
      <c r="A28" s="72" t="s">
        <v>116</v>
      </c>
      <c r="B28" s="267"/>
      <c r="C28" s="268"/>
      <c r="D28" s="268"/>
      <c r="E28" s="269"/>
      <c r="G28" s="31" t="s">
        <v>131</v>
      </c>
    </row>
    <row r="29" spans="1:12">
      <c r="A29" s="72" t="s">
        <v>49</v>
      </c>
      <c r="B29" s="267"/>
      <c r="C29" s="268"/>
      <c r="D29" s="268"/>
      <c r="E29" s="269"/>
    </row>
    <row r="30" spans="1:12">
      <c r="A30" s="27"/>
      <c r="B30" s="27"/>
      <c r="C30" s="27"/>
      <c r="D30" s="27"/>
      <c r="E30" s="27"/>
      <c r="F30" s="27"/>
      <c r="G30" s="27"/>
      <c r="H30" s="27"/>
      <c r="I30" s="27"/>
      <c r="J30" s="27"/>
      <c r="K30" s="27"/>
      <c r="L30" s="27"/>
    </row>
  </sheetData>
  <sheetProtection selectLockedCells="1"/>
  <mergeCells count="59">
    <mergeCell ref="B29:E29"/>
    <mergeCell ref="I22:L23"/>
    <mergeCell ref="B26:E26"/>
    <mergeCell ref="G26:H26"/>
    <mergeCell ref="I26:J26"/>
    <mergeCell ref="B27:E27"/>
    <mergeCell ref="B28:E28"/>
    <mergeCell ref="B25:E25"/>
    <mergeCell ref="G25:H25"/>
    <mergeCell ref="I8:J8"/>
    <mergeCell ref="I9:J11"/>
    <mergeCell ref="I12:J13"/>
    <mergeCell ref="I14:J15"/>
    <mergeCell ref="I16:J16"/>
    <mergeCell ref="A12:A13"/>
    <mergeCell ref="C12:C13"/>
    <mergeCell ref="D12:D13"/>
    <mergeCell ref="E12:E13"/>
    <mergeCell ref="F12:F13"/>
    <mergeCell ref="A14:A15"/>
    <mergeCell ref="C14:C15"/>
    <mergeCell ref="D14:D15"/>
    <mergeCell ref="E14:E15"/>
    <mergeCell ref="F14:F15"/>
    <mergeCell ref="G9:G11"/>
    <mergeCell ref="K9:K11"/>
    <mergeCell ref="L9:L11"/>
    <mergeCell ref="K12:K13"/>
    <mergeCell ref="L12:L13"/>
    <mergeCell ref="G12:G13"/>
    <mergeCell ref="H9:H11"/>
    <mergeCell ref="H12:H13"/>
    <mergeCell ref="A9:A11"/>
    <mergeCell ref="C9:C11"/>
    <mergeCell ref="D9:D11"/>
    <mergeCell ref="E9:E11"/>
    <mergeCell ref="F9:F11"/>
    <mergeCell ref="A1:L1"/>
    <mergeCell ref="I2:L4"/>
    <mergeCell ref="C3:G3"/>
    <mergeCell ref="C4:G4"/>
    <mergeCell ref="A6:A7"/>
    <mergeCell ref="B6:B7"/>
    <mergeCell ref="C6:D6"/>
    <mergeCell ref="E6:F6"/>
    <mergeCell ref="K6:L6"/>
    <mergeCell ref="G6:H6"/>
    <mergeCell ref="I6:J7"/>
    <mergeCell ref="K14:K15"/>
    <mergeCell ref="L14:L15"/>
    <mergeCell ref="C23:D23"/>
    <mergeCell ref="E23:F23"/>
    <mergeCell ref="G14:G15"/>
    <mergeCell ref="H14:H15"/>
    <mergeCell ref="I17:J17"/>
    <mergeCell ref="I18:J18"/>
    <mergeCell ref="I19:J19"/>
    <mergeCell ref="I20:J20"/>
    <mergeCell ref="I21:J21"/>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斜体"&amp;20SＴ3</oddHeader>
    <oddFooter>&amp;RST3訓練実施記録20151222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注意事項</vt:lpstr>
      <vt:lpstr>ST3集計表</vt:lpstr>
      <vt:lpstr>レベル3実施記録</vt:lpstr>
      <vt:lpstr>ST3実施記録</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2017-06-21T03:29:15Z</dcterms:modified>
</cp:coreProperties>
</file>