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470" yWindow="30" windowWidth="14805" windowHeight="11925"/>
  </bookViews>
  <sheets>
    <sheet name="注意事項" sheetId="3" r:id="rId1"/>
    <sheet name="UT3集計表" sheetId="1" r:id="rId2"/>
    <sheet name="レベル3実施記録" sheetId="4" r:id="rId3"/>
    <sheet name="UT3実施記録" sheetId="2" r:id="rId4"/>
  </sheets>
  <calcPr calcId="145621"/>
</workbook>
</file>

<file path=xl/calcChain.xml><?xml version="1.0" encoding="utf-8"?>
<calcChain xmlns="http://schemas.openxmlformats.org/spreadsheetml/2006/main">
  <c r="H67" i="1" l="1"/>
  <c r="J25" i="1" l="1"/>
  <c r="J30" i="1"/>
  <c r="J33" i="1"/>
  <c r="J37" i="1"/>
  <c r="J41" i="1"/>
  <c r="J43" i="1"/>
  <c r="J50" i="1"/>
  <c r="J55" i="1"/>
  <c r="G25" i="1"/>
  <c r="G30" i="1"/>
  <c r="G33" i="1"/>
  <c r="G37" i="1"/>
  <c r="G41" i="1"/>
  <c r="G43" i="1"/>
  <c r="G50" i="1"/>
  <c r="G55" i="1"/>
  <c r="J23" i="1"/>
  <c r="G23" i="1"/>
  <c r="J18" i="1"/>
  <c r="J11" i="1"/>
  <c r="J9" i="1"/>
  <c r="G18" i="1"/>
  <c r="G11" i="1"/>
  <c r="G9" i="1"/>
  <c r="F18" i="4" l="1"/>
  <c r="E18" i="4"/>
  <c r="D18" i="4"/>
  <c r="E19" i="4" l="1"/>
  <c r="F42" i="2"/>
  <c r="E42" i="2"/>
  <c r="K57" i="1"/>
  <c r="K66" i="1" s="1"/>
  <c r="L66" i="1" s="1"/>
  <c r="H57" i="1"/>
  <c r="K65" i="1" s="1"/>
  <c r="L65" i="1" s="1"/>
  <c r="K19" i="1"/>
  <c r="H66" i="1" s="1"/>
  <c r="I66" i="1" s="1"/>
  <c r="H19" i="1"/>
  <c r="H65" i="1" s="1"/>
  <c r="I65" i="1" s="1"/>
  <c r="E43" i="2" l="1"/>
  <c r="L67" i="1"/>
</calcChain>
</file>

<file path=xl/sharedStrings.xml><?xml version="1.0" encoding="utf-8"?>
<sst xmlns="http://schemas.openxmlformats.org/spreadsheetml/2006/main" count="273" uniqueCount="151">
  <si>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</si>
  <si>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</si>
  <si>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</si>
  <si>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</si>
  <si>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</si>
  <si>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</si>
  <si>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</si>
  <si>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</si>
  <si>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</si>
  <si>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</si>
  <si>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</si>
  <si>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</si>
  <si>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</si>
  <si>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</si>
  <si>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</si>
  <si>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</si>
  <si>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</si>
  <si>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</si>
  <si>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</si>
  <si>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</si>
  <si>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</si>
  <si>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</si>
  <si>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</si>
  <si>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</si>
  <si>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</si>
  <si>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</si>
  <si>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</si>
  <si>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</si>
  <si>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</si>
  <si>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</si>
  <si>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</si>
  <si>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</si>
  <si>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</si>
  <si>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</si>
  <si>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</si>
  <si>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</si>
  <si>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</si>
  <si>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</si>
  <si>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</si>
  <si>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</si>
  <si>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</si>
  <si>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</si>
  <si>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</si>
  <si>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</si>
  <si>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</si>
  <si>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</si>
  <si>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</si>
  <si>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</si>
  <si>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</si>
  <si>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</si>
  <si>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</si>
  <si>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</si>
  <si>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</si>
  <si>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</si>
  <si>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</si>
  <si>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</si>
  <si>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</si>
  <si>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</si>
  <si>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</si>
  <si>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</si>
  <si>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</si>
  <si>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</si>
  <si>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</si>
  <si>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</si>
  <si>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</si>
  <si>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</si>
  <si>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A1</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</si>
  <si>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</si>
  <si>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</si>
  <si>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</si>
  <si>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</si>
  <si>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</si>
  <si>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</si>
  <si>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レベル３基礎（NDT共通）及び超音波探傷試験 レベル３ 訓練実施記録集計表</t>
    <rPh sb="4" eb="6">
      <t>キソ</t>
    </rPh>
    <rPh sb="10" eb="12">
      <t>キョウツウ</t>
    </rPh>
    <rPh sb="13" eb="14">
      <t>オヨ</t>
    </rPh>
    <rPh sb="15" eb="18">
      <t>チョウオンパ</t>
    </rPh>
    <rPh sb="18" eb="20">
      <t>タンショウ</t>
    </rPh>
    <rPh sb="20" eb="22">
      <t>シケン</t>
    </rPh>
    <phoneticPr fontId="2"/>
  </si>
  <si>
    <t>ＵＴレベル３</t>
    <phoneticPr fontId="2"/>
  </si>
  <si>
    <t>B1</t>
    <phoneticPr fontId="2"/>
  </si>
  <si>
    <t>超音波探傷試験レベル３
訓練内容</t>
    <rPh sb="0" eb="3">
      <t>チョウオンパ</t>
    </rPh>
    <rPh sb="3" eb="5">
      <t>タンショウ</t>
    </rPh>
    <rPh sb="5" eb="7">
      <t>シケン</t>
    </rPh>
    <rPh sb="12" eb="14">
      <t>クンレン</t>
    </rPh>
    <rPh sb="14" eb="16">
      <t>ナイヨウ</t>
    </rPh>
    <phoneticPr fontId="2"/>
  </si>
  <si>
    <t>超音波探傷試験レベル３
訓練内容題目</t>
    <rPh sb="0" eb="3">
      <t>チョウオンパ</t>
    </rPh>
    <rPh sb="3" eb="5">
      <t>タンショウ</t>
    </rPh>
    <rPh sb="12" eb="14">
      <t>クンレン</t>
    </rPh>
    <rPh sb="14" eb="16">
      <t>ナイヨウ</t>
    </rPh>
    <rPh sb="16" eb="18">
      <t>ダイモク</t>
    </rPh>
    <phoneticPr fontId="2"/>
  </si>
  <si>
    <t>序論</t>
  </si>
  <si>
    <t>NDTの目的、用語、歴史</t>
  </si>
  <si>
    <t>超音波探傷試験に関する規格</t>
  </si>
  <si>
    <t>超音波の伝搬と音場，
きずによる超音波の反射</t>
  </si>
  <si>
    <t>超音波に関する基礎</t>
  </si>
  <si>
    <t>波の種類</t>
  </si>
  <si>
    <t>反射，通過と屈折</t>
  </si>
  <si>
    <t>超音波ビームの特性</t>
  </si>
  <si>
    <t>きずによる超音波の反射</t>
  </si>
  <si>
    <t>製品知識と探傷技術</t>
  </si>
  <si>
    <t>超音波探傷方法</t>
  </si>
  <si>
    <t>製造プロセス及び供用中に発生する様々なきず</t>
    <phoneticPr fontId="2"/>
  </si>
  <si>
    <t>対象となる適用品</t>
  </si>
  <si>
    <t>装置</t>
  </si>
  <si>
    <t>各種探触子とケーブル</t>
  </si>
  <si>
    <t>探傷器</t>
  </si>
  <si>
    <t>接触媒質</t>
  </si>
  <si>
    <t>標準試験片及び対比試験片</t>
  </si>
  <si>
    <t>探傷準備</t>
  </si>
  <si>
    <t>仕様書，NDT手順及びNDT指示書</t>
  </si>
  <si>
    <t>検査対象と技術パラメータの選択</t>
  </si>
  <si>
    <t>測定すべき項目</t>
  </si>
  <si>
    <t>適用される検査規格</t>
  </si>
  <si>
    <t>検査</t>
  </si>
  <si>
    <t>技術文章の管理</t>
  </si>
  <si>
    <t>標準試験片と対比試験片</t>
  </si>
  <si>
    <t>評価及び報告</t>
  </si>
  <si>
    <t>補足的NDT手法の使用</t>
  </si>
  <si>
    <t>適切な標準と規格の解釈</t>
  </si>
  <si>
    <t>評価</t>
  </si>
  <si>
    <t>合否基準</t>
  </si>
  <si>
    <t>有意な差異のレベル</t>
  </si>
  <si>
    <t>保守検査の評価</t>
  </si>
  <si>
    <t>データの保存と記録の手順</t>
  </si>
  <si>
    <t>検査の品質</t>
  </si>
  <si>
    <t>技術者の資格</t>
  </si>
  <si>
    <t>機器の検証</t>
  </si>
  <si>
    <t>文書のトレーサビリティ</t>
  </si>
  <si>
    <t>適用可能なNDT方法と製品規格のレビュー</t>
  </si>
  <si>
    <t>他のNDT資格及び認証システム</t>
  </si>
  <si>
    <t>技術開発及び情報入手</t>
  </si>
  <si>
    <t>工業的、科学的な超音波の応用に関する最新の開発</t>
    <phoneticPr fontId="2"/>
  </si>
  <si>
    <t>情報入手方法</t>
  </si>
  <si>
    <t>A2</t>
    <phoneticPr fontId="2"/>
  </si>
  <si>
    <t>B2</t>
    <phoneticPr fontId="2"/>
  </si>
  <si>
    <t>8.00～13.00</t>
    <phoneticPr fontId="2"/>
  </si>
  <si>
    <t>超音波探傷試験 レベル３ 訓練実施記録</t>
    <rPh sb="0" eb="3">
      <t>チョウオンパ</t>
    </rPh>
    <rPh sb="3" eb="5">
      <t>タンショウ</t>
    </rPh>
    <rPh sb="5" eb="7">
      <t>シケン</t>
    </rPh>
    <rPh sb="13" eb="15">
      <t>クンレン</t>
    </rPh>
    <rPh sb="15" eb="17">
      <t>ジッシ</t>
    </rPh>
    <rPh sb="17" eb="19">
      <t>キロク</t>
    </rPh>
    <phoneticPr fontId="2"/>
  </si>
  <si>
    <t>製造プロセス及び供用中に発生する
様々なきず</t>
    <phoneticPr fontId="2"/>
  </si>
  <si>
    <t>工業的、科学的な超音波の応用に関する
最新の開発</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</si>
  <si>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</si>
  <si>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</si>
  <si>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</si>
  <si>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</si>
  <si>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</si>
  <si>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</si>
  <si>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</si>
  <si>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</si>
  <si>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</si>
  <si>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</si>
  <si>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</si>
  <si>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</si>
  <si>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</si>
  <si>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UT3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</si>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</sst>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6">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s>
  <cellStyleXfs count="1">
    <xf numFmtId="0" fontId="0" fillId="0" borderId="0"/>
  </cellStyleXfs>
  <cellXfs count="286">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 fillId="0" borderId="0" xfId="0" applyFont="1" applyAlignment="1">
      <alignment horizontal="center" vertical="center"/>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3" fillId="0" borderId="0" xfId="0" applyFont="1" applyAlignment="1"/>
    <xf numFmtId="0" fontId="15" fillId="0" borderId="9" xfId="0" applyFont="1" applyBorder="1"/>
    <xf numFmtId="0" fontId="15" fillId="0" borderId="9" xfId="0" applyFont="1" applyBorder="1" applyAlignment="1">
      <alignment horizontal="center" vertical="center"/>
    </xf>
    <xf numFmtId="0" fontId="15" fillId="0" borderId="9" xfId="0" applyFont="1" applyBorder="1" applyAlignment="1">
      <alignment wrapText="1"/>
    </xf>
    <xf numFmtId="0" fontId="15" fillId="0" borderId="9" xfId="0" applyFont="1" applyBorder="1" applyAlignment="1">
      <alignment horizontal="right"/>
    </xf>
    <xf numFmtId="0" fontId="19" fillId="0" borderId="25" xfId="0" applyFont="1" applyBorder="1" applyAlignment="1">
      <alignment horizontal="left" vertical="center" wrapText="1"/>
    </xf>
    <xf numFmtId="0" fontId="19" fillId="0" borderId="0" xfId="0" applyFont="1" applyAlignment="1"/>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176" fontId="15" fillId="0" borderId="16" xfId="0" applyNumberFormat="1" applyFont="1" applyBorder="1" applyAlignment="1">
      <alignment horizontal="center" vertical="center"/>
    </xf>
    <xf numFmtId="0" fontId="15" fillId="0" borderId="9" xfId="0" applyFont="1" applyBorder="1" applyAlignment="1">
      <alignment vertical="center"/>
    </xf>
    <xf numFmtId="0" fontId="15" fillId="0" borderId="9" xfId="0" applyFont="1" applyBorder="1" applyAlignment="1">
      <alignment vertical="center" wrapText="1"/>
    </xf>
    <xf numFmtId="176" fontId="16" fillId="2"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20"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20"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20"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180" fontId="15"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177" fontId="6" fillId="0" borderId="1" xfId="0" applyNumberFormat="1" applyFont="1" applyBorder="1" applyAlignment="1">
      <alignment horizontal="center" vertical="center" shrinkToFit="1"/>
    </xf>
    <xf numFmtId="177" fontId="3" fillId="0" borderId="1" xfId="0" applyNumberFormat="1" applyFont="1" applyBorder="1" applyAlignment="1">
      <alignment vertical="center" shrinkToFit="1"/>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22" fillId="0" borderId="1" xfId="0" applyNumberFormat="1" applyFont="1" applyBorder="1" applyAlignment="1">
      <alignment horizontal="center" vertical="center"/>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0" fontId="23" fillId="0" borderId="0" xfId="0" applyFont="1"/>
    <xf numFmtId="0" fontId="0" fillId="0" borderId="0" xfId="0" applyAlignment="1">
      <alignment horizontal="center" vertical="top"/>
    </xf>
    <xf numFmtId="0" fontId="25"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left" vertical="center"/>
      <protection locked="0"/>
    </xf>
    <xf numFmtId="49" fontId="20" fillId="2" borderId="6" xfId="0" applyNumberFormat="1" applyFont="1" applyFill="1" applyBorder="1" applyAlignment="1" applyProtection="1">
      <alignment horizontal="left"/>
      <protection locked="0"/>
    </xf>
    <xf numFmtId="49" fontId="20" fillId="2" borderId="2" xfId="0" applyNumberFormat="1" applyFont="1" applyFill="1" applyBorder="1" applyAlignment="1" applyProtection="1">
      <alignment horizontal="left"/>
      <protection locked="0"/>
    </xf>
    <xf numFmtId="49" fontId="20" fillId="2" borderId="6" xfId="0" applyNumberFormat="1" applyFont="1" applyFill="1" applyBorder="1" applyAlignment="1" applyProtection="1">
      <alignment horizontal="left" vertical="center" wrapText="1"/>
      <protection locked="0"/>
    </xf>
    <xf numFmtId="49" fontId="20" fillId="2" borderId="6" xfId="0" applyNumberFormat="1" applyFont="1" applyFill="1" applyBorder="1" applyAlignment="1" applyProtection="1">
      <alignment horizontal="left" wrapText="1"/>
      <protection locked="0"/>
    </xf>
    <xf numFmtId="49" fontId="20" fillId="2" borderId="2" xfId="0" applyNumberFormat="1" applyFont="1" applyFill="1" applyBorder="1" applyAlignment="1" applyProtection="1">
      <alignment horizontal="left" wrapText="1"/>
      <protection locked="0"/>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2" fillId="0" borderId="4" xfId="0" applyNumberFormat="1" applyFont="1" applyBorder="1" applyAlignment="1">
      <alignment horizontal="center" vertical="center"/>
    </xf>
    <xf numFmtId="177" fontId="22" fillId="0" borderId="3"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3" xfId="0" applyNumberFormat="1" applyFont="1" applyBorder="1" applyAlignment="1">
      <alignment horizontal="center" vertical="center"/>
    </xf>
    <xf numFmtId="177" fontId="14" fillId="0" borderId="7" xfId="0" applyNumberFormat="1" applyFont="1" applyBorder="1" applyAlignment="1">
      <alignment horizontal="center" vertical="center"/>
    </xf>
    <xf numFmtId="176" fontId="14" fillId="0" borderId="20"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20" fillId="2" borderId="6" xfId="0" applyNumberFormat="1" applyFont="1" applyFill="1" applyBorder="1" applyAlignment="1" applyProtection="1">
      <alignment horizontal="center" vertical="center"/>
      <protection locked="0"/>
    </xf>
    <xf numFmtId="179" fontId="20" fillId="2" borderId="2" xfId="0" applyNumberFormat="1" applyFont="1" applyFill="1" applyBorder="1" applyAlignment="1" applyProtection="1">
      <alignment horizontal="center" vertical="center"/>
      <protection locked="0"/>
    </xf>
    <xf numFmtId="177" fontId="14" fillId="2" borderId="12" xfId="0" applyNumberFormat="1" applyFont="1" applyFill="1" applyBorder="1" applyAlignment="1" applyProtection="1">
      <alignment horizontal="center" vertical="center"/>
      <protection locked="0"/>
    </xf>
    <xf numFmtId="177" fontId="14" fillId="2" borderId="20" xfId="0" applyNumberFormat="1" applyFont="1" applyFill="1" applyBorder="1" applyAlignment="1" applyProtection="1">
      <alignment horizontal="center" vertical="center"/>
      <protection locked="0"/>
    </xf>
    <xf numFmtId="177" fontId="14" fillId="2" borderId="16" xfId="0" applyNumberFormat="1" applyFont="1" applyFill="1" applyBorder="1" applyAlignment="1" applyProtection="1">
      <alignment horizontal="center" vertical="center"/>
      <protection locked="0"/>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177" fontId="14" fillId="0" borderId="12"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22" fillId="0" borderId="1" xfId="0" applyNumberFormat="1" applyFont="1" applyBorder="1" applyAlignment="1">
      <alignment horizontal="center" vertical="center"/>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177" fontId="14" fillId="0" borderId="20" xfId="0" applyNumberFormat="1" applyFont="1" applyBorder="1" applyAlignment="1">
      <alignment horizontal="center" vertical="center"/>
    </xf>
    <xf numFmtId="49" fontId="20" fillId="2" borderId="6"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21" fillId="0" borderId="13" xfId="0" applyFont="1" applyBorder="1" applyAlignment="1">
      <alignment horizontal="center" vertical="center" shrinkToFit="1"/>
    </xf>
    <xf numFmtId="0" fontId="21" fillId="0" borderId="0" xfId="0" applyFont="1" applyBorder="1" applyAlignment="1">
      <alignment horizontal="center" vertical="center" shrinkToFi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shrinkToFit="1"/>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9" fillId="0" borderId="12" xfId="0" applyFont="1" applyBorder="1" applyAlignment="1">
      <alignment horizontal="left" vertical="center" wrapText="1"/>
    </xf>
    <xf numFmtId="0" fontId="19" fillId="0" borderId="16" xfId="0" applyFont="1" applyBorder="1" applyAlignment="1">
      <alignment horizontal="left" vertical="center" wrapText="1"/>
    </xf>
    <xf numFmtId="176" fontId="19" fillId="0" borderId="12"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2" borderId="12" xfId="0" applyNumberFormat="1" applyFont="1" applyFill="1" applyBorder="1" applyAlignment="1" applyProtection="1">
      <alignment horizontal="center" vertical="center"/>
      <protection locked="0"/>
    </xf>
    <xf numFmtId="176" fontId="19" fillId="2" borderId="16" xfId="0" applyNumberFormat="1" applyFont="1" applyFill="1" applyBorder="1" applyAlignment="1" applyProtection="1">
      <alignment horizontal="center" vertical="center"/>
      <protection locked="0"/>
    </xf>
    <xf numFmtId="14" fontId="19" fillId="2" borderId="12" xfId="0" applyNumberFormat="1" applyFont="1" applyFill="1" applyBorder="1" applyAlignment="1" applyProtection="1">
      <alignment horizontal="center" vertical="center" wrapText="1"/>
      <protection locked="0"/>
    </xf>
    <xf numFmtId="14" fontId="19" fillId="2" borderId="16" xfId="0" applyNumberFormat="1" applyFont="1" applyFill="1" applyBorder="1" applyAlignment="1" applyProtection="1">
      <alignment horizontal="center" vertical="center" wrapText="1"/>
      <protection locked="0"/>
    </xf>
    <xf numFmtId="0" fontId="19" fillId="0" borderId="20" xfId="0" applyFont="1" applyBorder="1" applyAlignment="1">
      <alignment horizontal="left" vertical="center" wrapText="1"/>
    </xf>
    <xf numFmtId="176" fontId="19" fillId="0" borderId="20" xfId="0" applyNumberFormat="1" applyFont="1" applyBorder="1" applyAlignment="1">
      <alignment horizontal="center" vertical="center"/>
    </xf>
    <xf numFmtId="176" fontId="19" fillId="2" borderId="20" xfId="0" applyNumberFormat="1" applyFont="1" applyFill="1" applyBorder="1" applyAlignment="1" applyProtection="1">
      <alignment horizontal="center" vertical="center"/>
      <protection locked="0"/>
    </xf>
    <xf numFmtId="14" fontId="19" fillId="2" borderId="20" xfId="0" applyNumberFormat="1" applyFont="1" applyFill="1" applyBorder="1" applyAlignment="1" applyProtection="1">
      <alignment horizontal="center" vertical="center" wrapText="1"/>
      <protection locked="0"/>
    </xf>
    <xf numFmtId="49" fontId="19" fillId="2" borderId="12" xfId="0" applyNumberFormat="1" applyFont="1" applyFill="1" applyBorder="1" applyAlignment="1" applyProtection="1">
      <alignment vertical="center"/>
      <protection locked="0"/>
    </xf>
    <xf numFmtId="49" fontId="19" fillId="2" borderId="20" xfId="0" applyNumberFormat="1" applyFont="1" applyFill="1" applyBorder="1" applyAlignment="1" applyProtection="1">
      <alignment vertical="center"/>
      <protection locked="0"/>
    </xf>
    <xf numFmtId="49" fontId="19" fillId="2" borderId="16" xfId="0" applyNumberFormat="1" applyFont="1" applyFill="1" applyBorder="1" applyAlignment="1" applyProtection="1">
      <alignment vertical="center"/>
      <protection locked="0"/>
    </xf>
    <xf numFmtId="49" fontId="19" fillId="2" borderId="4" xfId="0" applyNumberFormat="1" applyFont="1" applyFill="1" applyBorder="1" applyAlignment="1" applyProtection="1">
      <alignment horizontal="left" vertical="center"/>
      <protection locked="0"/>
    </xf>
    <xf numFmtId="49" fontId="19" fillId="2" borderId="5"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9" fillId="2" borderId="21" xfId="0" applyNumberFormat="1" applyFont="1" applyFill="1" applyBorder="1" applyAlignment="1" applyProtection="1">
      <alignment horizontal="left" vertical="center"/>
      <protection locked="0"/>
    </xf>
    <xf numFmtId="0" fontId="18"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89" t="s">
        <v>144</v>
      </c>
    </row>
    <row r="3" spans="1:8" ht="47.25" customHeight="1">
      <c r="B3" s="92" t="s">
        <v>145</v>
      </c>
      <c r="C3" s="92"/>
      <c r="D3" s="92"/>
      <c r="E3" s="92"/>
      <c r="F3" s="92"/>
      <c r="G3" s="92"/>
      <c r="H3" s="92"/>
    </row>
    <row r="5" spans="1:8" ht="102" customHeight="1">
      <c r="B5" s="90" t="s">
        <v>146</v>
      </c>
      <c r="C5" s="92" t="s">
        <v>147</v>
      </c>
      <c r="D5" s="92"/>
      <c r="E5" s="92"/>
      <c r="F5" s="92"/>
      <c r="G5" s="92"/>
      <c r="H5" s="92"/>
    </row>
    <row r="7" spans="1:8" ht="45.75" customHeight="1">
      <c r="B7" s="90" t="s">
        <v>146</v>
      </c>
      <c r="C7" s="92" t="s">
        <v>148</v>
      </c>
      <c r="D7" s="92"/>
      <c r="E7" s="92"/>
      <c r="F7" s="92"/>
      <c r="G7" s="92"/>
      <c r="H7" s="92"/>
    </row>
    <row r="9" spans="1:8" ht="45.75" customHeight="1">
      <c r="B9" s="90" t="s">
        <v>146</v>
      </c>
      <c r="C9" s="92" t="s">
        <v>150</v>
      </c>
      <c r="D9" s="92"/>
      <c r="E9" s="92"/>
      <c r="F9" s="92"/>
      <c r="G9" s="92"/>
      <c r="H9" s="92"/>
    </row>
    <row r="11" spans="1:8" ht="30.75" customHeight="1">
      <c r="A11" s="93" t="s">
        <v>149</v>
      </c>
      <c r="B11" s="93"/>
      <c r="C11" s="93"/>
      <c r="D11" s="93"/>
      <c r="E11" s="93"/>
      <c r="F11" s="93"/>
      <c r="G11" s="93"/>
      <c r="H11" s="93"/>
    </row>
    <row r="12" spans="1:8" ht="14.25">
      <c r="A12" s="91"/>
      <c r="B12" s="91"/>
      <c r="C12" s="91"/>
      <c r="D12" s="91"/>
      <c r="E12" s="91"/>
      <c r="F12" s="91"/>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75" style="1" customWidth="1"/>
    <col min="10" max="10" width="3.125" style="1" customWidth="1"/>
    <col min="11" max="11" width="5.625" style="1" customWidth="1"/>
    <col min="12" max="12" width="2.75" style="1" customWidth="1"/>
    <col min="13" max="16384" width="9" style="1"/>
  </cols>
  <sheetData>
    <row r="1" spans="1:12" ht="14.25">
      <c r="A1" s="159" t="s">
        <v>73</v>
      </c>
      <c r="B1" s="159"/>
      <c r="C1" s="159"/>
      <c r="D1" s="159"/>
      <c r="E1" s="159"/>
      <c r="F1" s="159"/>
      <c r="G1" s="159"/>
      <c r="H1" s="159"/>
      <c r="I1" s="159"/>
      <c r="J1" s="159"/>
      <c r="K1" s="159"/>
      <c r="L1" s="159"/>
    </row>
    <row r="2" spans="1:12" ht="6" customHeight="1">
      <c r="A2" s="29"/>
      <c r="B2" s="29"/>
      <c r="C2" s="29"/>
      <c r="D2" s="29"/>
      <c r="E2" s="29"/>
      <c r="F2" s="29"/>
      <c r="G2" s="29"/>
      <c r="H2" s="29"/>
      <c r="I2" s="81"/>
      <c r="J2" s="29"/>
      <c r="K2" s="29"/>
    </row>
    <row r="3" spans="1:12" ht="11.25" customHeight="1">
      <c r="A3" s="160" t="s">
        <v>0</v>
      </c>
      <c r="B3" s="161"/>
      <c r="C3" s="162" t="s">
        <v>74</v>
      </c>
      <c r="D3" s="163"/>
      <c r="E3" s="164" t="s">
        <v>1</v>
      </c>
      <c r="F3" s="165"/>
      <c r="G3" s="165"/>
      <c r="H3" s="165"/>
      <c r="I3" s="165"/>
      <c r="J3" s="165"/>
      <c r="K3" s="165"/>
      <c r="L3" s="165"/>
    </row>
    <row r="4" spans="1:12" ht="11.25" customHeight="1">
      <c r="A4" s="160" t="s">
        <v>2</v>
      </c>
      <c r="B4" s="161"/>
      <c r="C4" s="166"/>
      <c r="D4" s="167"/>
      <c r="E4" s="164"/>
      <c r="F4" s="165"/>
      <c r="G4" s="165"/>
      <c r="H4" s="165"/>
      <c r="I4" s="165"/>
      <c r="J4" s="165"/>
      <c r="K4" s="165"/>
      <c r="L4" s="165"/>
    </row>
    <row r="5" spans="1:12" ht="22.5" customHeight="1">
      <c r="A5" s="168" t="s">
        <v>3</v>
      </c>
      <c r="B5" s="169"/>
      <c r="C5" s="2"/>
      <c r="D5" s="3" t="s">
        <v>4</v>
      </c>
      <c r="E5" s="164"/>
      <c r="F5" s="165"/>
      <c r="G5" s="165"/>
      <c r="H5" s="165"/>
      <c r="I5" s="165"/>
      <c r="J5" s="165"/>
      <c r="K5" s="165"/>
      <c r="L5" s="165"/>
    </row>
    <row r="6" spans="1:12" ht="6" customHeight="1"/>
    <row r="7" spans="1:12" s="25" customFormat="1" ht="19.5" customHeight="1">
      <c r="A7" s="172" t="s">
        <v>50</v>
      </c>
      <c r="B7" s="173"/>
      <c r="C7" s="176" t="s">
        <v>51</v>
      </c>
      <c r="D7" s="177"/>
      <c r="E7" s="176" t="s">
        <v>7</v>
      </c>
      <c r="F7" s="179"/>
      <c r="G7" s="178" t="s">
        <v>8</v>
      </c>
      <c r="H7" s="180"/>
      <c r="I7" s="180"/>
      <c r="J7" s="180"/>
      <c r="K7" s="180"/>
      <c r="L7" s="177"/>
    </row>
    <row r="8" spans="1:12" s="25" customFormat="1" ht="10.5">
      <c r="A8" s="174"/>
      <c r="B8" s="175"/>
      <c r="C8" s="178"/>
      <c r="D8" s="177"/>
      <c r="E8" s="30" t="s">
        <v>9</v>
      </c>
      <c r="F8" s="18" t="s">
        <v>10</v>
      </c>
      <c r="G8" s="178" t="s">
        <v>9</v>
      </c>
      <c r="H8" s="180"/>
      <c r="I8" s="177"/>
      <c r="J8" s="178" t="s">
        <v>10</v>
      </c>
      <c r="K8" s="180"/>
      <c r="L8" s="177"/>
    </row>
    <row r="9" spans="1:12" s="25" customFormat="1" ht="10.5">
      <c r="A9" s="157" t="s">
        <v>52</v>
      </c>
      <c r="B9" s="158"/>
      <c r="C9" s="123" t="s">
        <v>53</v>
      </c>
      <c r="D9" s="124"/>
      <c r="E9" s="181">
        <v>1</v>
      </c>
      <c r="F9" s="181"/>
      <c r="G9" s="135" t="str">
        <f>IF(E9&gt;H9,"*","")</f>
        <v>*</v>
      </c>
      <c r="H9" s="129"/>
      <c r="I9" s="130"/>
      <c r="J9" s="183" t="str">
        <f>IF(F9&gt;K9,"*","")</f>
        <v/>
      </c>
      <c r="K9" s="170"/>
      <c r="L9" s="171"/>
    </row>
    <row r="10" spans="1:12" s="25" customFormat="1" ht="10.5">
      <c r="A10" s="155"/>
      <c r="B10" s="156"/>
      <c r="C10" s="117" t="s">
        <v>54</v>
      </c>
      <c r="D10" s="118"/>
      <c r="E10" s="182"/>
      <c r="F10" s="182"/>
      <c r="G10" s="137"/>
      <c r="H10" s="133"/>
      <c r="I10" s="134"/>
      <c r="J10" s="183"/>
      <c r="K10" s="170"/>
      <c r="L10" s="171"/>
    </row>
    <row r="11" spans="1:12" s="25" customFormat="1" ht="10.5">
      <c r="A11" s="157" t="s">
        <v>55</v>
      </c>
      <c r="B11" s="158"/>
      <c r="C11" s="123" t="s">
        <v>56</v>
      </c>
      <c r="D11" s="124"/>
      <c r="E11" s="181">
        <v>3</v>
      </c>
      <c r="F11" s="181"/>
      <c r="G11" s="135" t="str">
        <f>IF(E11&gt;H11,"*","")</f>
        <v>*</v>
      </c>
      <c r="H11" s="129"/>
      <c r="I11" s="130"/>
      <c r="J11" s="183" t="str">
        <f>IF(F11&gt;K11,"*","")</f>
        <v/>
      </c>
      <c r="K11" s="170"/>
      <c r="L11" s="171"/>
    </row>
    <row r="12" spans="1:12" s="25" customFormat="1" ht="10.5">
      <c r="A12" s="184"/>
      <c r="B12" s="185"/>
      <c r="C12" s="125" t="s">
        <v>57</v>
      </c>
      <c r="D12" s="126"/>
      <c r="E12" s="186"/>
      <c r="F12" s="186"/>
      <c r="G12" s="136"/>
      <c r="H12" s="131"/>
      <c r="I12" s="132"/>
      <c r="J12" s="183"/>
      <c r="K12" s="170"/>
      <c r="L12" s="171"/>
    </row>
    <row r="13" spans="1:12" s="25" customFormat="1" ht="10.5">
      <c r="A13" s="184"/>
      <c r="B13" s="185"/>
      <c r="C13" s="125" t="s">
        <v>58</v>
      </c>
      <c r="D13" s="126"/>
      <c r="E13" s="186"/>
      <c r="F13" s="186"/>
      <c r="G13" s="136"/>
      <c r="H13" s="131"/>
      <c r="I13" s="132"/>
      <c r="J13" s="183"/>
      <c r="K13" s="170"/>
      <c r="L13" s="171"/>
    </row>
    <row r="14" spans="1:12" s="25" customFormat="1" ht="21.75" customHeight="1">
      <c r="A14" s="184"/>
      <c r="B14" s="185"/>
      <c r="C14" s="125" t="s">
        <v>59</v>
      </c>
      <c r="D14" s="126"/>
      <c r="E14" s="186"/>
      <c r="F14" s="186"/>
      <c r="G14" s="136"/>
      <c r="H14" s="131"/>
      <c r="I14" s="132"/>
      <c r="J14" s="183"/>
      <c r="K14" s="170"/>
      <c r="L14" s="171"/>
    </row>
    <row r="15" spans="1:12" s="25" customFormat="1" ht="10.5">
      <c r="A15" s="184"/>
      <c r="B15" s="185"/>
      <c r="C15" s="125" t="s">
        <v>60</v>
      </c>
      <c r="D15" s="126"/>
      <c r="E15" s="186"/>
      <c r="F15" s="186"/>
      <c r="G15" s="136"/>
      <c r="H15" s="131"/>
      <c r="I15" s="132"/>
      <c r="J15" s="183"/>
      <c r="K15" s="170"/>
      <c r="L15" s="171"/>
    </row>
    <row r="16" spans="1:12" s="25" customFormat="1" ht="10.5">
      <c r="A16" s="184"/>
      <c r="B16" s="185"/>
      <c r="C16" s="125" t="s">
        <v>61</v>
      </c>
      <c r="D16" s="126"/>
      <c r="E16" s="186"/>
      <c r="F16" s="186"/>
      <c r="G16" s="136"/>
      <c r="H16" s="131"/>
      <c r="I16" s="132"/>
      <c r="J16" s="183"/>
      <c r="K16" s="170"/>
      <c r="L16" s="171"/>
    </row>
    <row r="17" spans="1:12" s="25" customFormat="1" ht="10.5">
      <c r="A17" s="155"/>
      <c r="B17" s="156"/>
      <c r="C17" s="117" t="s">
        <v>62</v>
      </c>
      <c r="D17" s="118"/>
      <c r="E17" s="182"/>
      <c r="F17" s="182"/>
      <c r="G17" s="137"/>
      <c r="H17" s="133"/>
      <c r="I17" s="134"/>
      <c r="J17" s="183"/>
      <c r="K17" s="170"/>
      <c r="L17" s="171"/>
    </row>
    <row r="18" spans="1:12" s="25" customFormat="1" ht="10.5">
      <c r="A18" s="142" t="s">
        <v>63</v>
      </c>
      <c r="B18" s="143"/>
      <c r="C18" s="142" t="s">
        <v>64</v>
      </c>
      <c r="D18" s="143"/>
      <c r="E18" s="31">
        <v>4</v>
      </c>
      <c r="F18" s="19"/>
      <c r="G18" s="86" t="str">
        <f>IF(E18&gt;H18,"*","")</f>
        <v>*</v>
      </c>
      <c r="H18" s="170"/>
      <c r="I18" s="171"/>
      <c r="J18" s="86" t="str">
        <f>IF(F18&gt;K18,"*","")</f>
        <v/>
      </c>
      <c r="K18" s="170"/>
      <c r="L18" s="171"/>
    </row>
    <row r="19" spans="1:12" s="25" customFormat="1" ht="10.5">
      <c r="A19" s="20"/>
      <c r="B19" s="20"/>
      <c r="C19" s="20"/>
      <c r="D19" s="20"/>
      <c r="E19" s="21"/>
      <c r="F19" s="22" t="s">
        <v>11</v>
      </c>
      <c r="G19" s="19" t="s">
        <v>66</v>
      </c>
      <c r="H19" s="101">
        <f>SUM(H9:H18)</f>
        <v>0</v>
      </c>
      <c r="I19" s="102"/>
      <c r="J19" s="19" t="s">
        <v>75</v>
      </c>
      <c r="K19" s="101">
        <f>SUM(K9:L18)</f>
        <v>0</v>
      </c>
      <c r="L19" s="102"/>
    </row>
    <row r="20" spans="1:12" s="25" customFormat="1" ht="6" customHeight="1">
      <c r="A20" s="20"/>
      <c r="B20" s="20"/>
      <c r="C20" s="20"/>
      <c r="D20" s="20"/>
      <c r="E20" s="20"/>
      <c r="F20" s="23"/>
      <c r="G20" s="24"/>
      <c r="H20" s="24"/>
      <c r="I20" s="24"/>
      <c r="J20" s="24"/>
      <c r="K20" s="24"/>
    </row>
    <row r="21" spans="1:12" s="25" customFormat="1" ht="20.25" customHeight="1">
      <c r="A21" s="172" t="s">
        <v>76</v>
      </c>
      <c r="B21" s="173"/>
      <c r="C21" s="176" t="s">
        <v>77</v>
      </c>
      <c r="D21" s="177"/>
      <c r="E21" s="176" t="s">
        <v>7</v>
      </c>
      <c r="F21" s="179"/>
      <c r="G21" s="178" t="s">
        <v>8</v>
      </c>
      <c r="H21" s="180"/>
      <c r="I21" s="180"/>
      <c r="J21" s="180"/>
      <c r="K21" s="180"/>
      <c r="L21" s="177"/>
    </row>
    <row r="22" spans="1:12" s="25" customFormat="1" ht="10.5">
      <c r="A22" s="174"/>
      <c r="B22" s="175"/>
      <c r="C22" s="178"/>
      <c r="D22" s="177"/>
      <c r="E22" s="30" t="s">
        <v>9</v>
      </c>
      <c r="F22" s="18" t="s">
        <v>10</v>
      </c>
      <c r="G22" s="178" t="s">
        <v>9</v>
      </c>
      <c r="H22" s="180"/>
      <c r="I22" s="177"/>
      <c r="J22" s="178" t="s">
        <v>10</v>
      </c>
      <c r="K22" s="180"/>
      <c r="L22" s="177"/>
    </row>
    <row r="23" spans="1:12" s="45" customFormat="1" ht="10.5">
      <c r="A23" s="142" t="s">
        <v>78</v>
      </c>
      <c r="B23" s="143"/>
      <c r="C23" s="123" t="s">
        <v>79</v>
      </c>
      <c r="D23" s="124"/>
      <c r="E23" s="127">
        <v>2</v>
      </c>
      <c r="F23" s="127"/>
      <c r="G23" s="135" t="str">
        <f>IF(E23&gt;H23,"*","")</f>
        <v>*</v>
      </c>
      <c r="H23" s="129"/>
      <c r="I23" s="130"/>
      <c r="J23" s="138" t="str">
        <f>IF(F23&gt;K23,"*","")</f>
        <v/>
      </c>
      <c r="K23" s="129"/>
      <c r="L23" s="130"/>
    </row>
    <row r="24" spans="1:12" s="45" customFormat="1" ht="10.5">
      <c r="A24" s="142"/>
      <c r="B24" s="143"/>
      <c r="C24" s="121" t="s">
        <v>80</v>
      </c>
      <c r="D24" s="122"/>
      <c r="E24" s="128"/>
      <c r="F24" s="128"/>
      <c r="G24" s="137"/>
      <c r="H24" s="133"/>
      <c r="I24" s="134"/>
      <c r="J24" s="140"/>
      <c r="K24" s="133"/>
      <c r="L24" s="134"/>
    </row>
    <row r="25" spans="1:12" s="45" customFormat="1" ht="11.25" customHeight="1">
      <c r="A25" s="142" t="s">
        <v>81</v>
      </c>
      <c r="B25" s="143"/>
      <c r="C25" s="123" t="s">
        <v>82</v>
      </c>
      <c r="D25" s="124"/>
      <c r="E25" s="127">
        <v>6</v>
      </c>
      <c r="F25" s="127"/>
      <c r="G25" s="135" t="str">
        <f t="shared" ref="G25:G55" si="0">IF(E25&gt;H25,"*","")</f>
        <v>*</v>
      </c>
      <c r="H25" s="129"/>
      <c r="I25" s="130"/>
      <c r="J25" s="138" t="str">
        <f t="shared" ref="J25:J55" si="1">IF(F25&gt;K25,"*","")</f>
        <v/>
      </c>
      <c r="K25" s="129"/>
      <c r="L25" s="130"/>
    </row>
    <row r="26" spans="1:12" s="45" customFormat="1" ht="10.5">
      <c r="A26" s="142"/>
      <c r="B26" s="143"/>
      <c r="C26" s="125" t="s">
        <v>83</v>
      </c>
      <c r="D26" s="126"/>
      <c r="E26" s="141"/>
      <c r="F26" s="141"/>
      <c r="G26" s="136"/>
      <c r="H26" s="131"/>
      <c r="I26" s="132"/>
      <c r="J26" s="139"/>
      <c r="K26" s="131"/>
      <c r="L26" s="132"/>
    </row>
    <row r="27" spans="1:12" s="45" customFormat="1" ht="10.5">
      <c r="A27" s="142"/>
      <c r="B27" s="143"/>
      <c r="C27" s="125" t="s">
        <v>84</v>
      </c>
      <c r="D27" s="126"/>
      <c r="E27" s="141"/>
      <c r="F27" s="141"/>
      <c r="G27" s="136"/>
      <c r="H27" s="131"/>
      <c r="I27" s="132"/>
      <c r="J27" s="139"/>
      <c r="K27" s="131"/>
      <c r="L27" s="132"/>
    </row>
    <row r="28" spans="1:12" s="45" customFormat="1" ht="10.5">
      <c r="A28" s="142"/>
      <c r="B28" s="143"/>
      <c r="C28" s="125" t="s">
        <v>85</v>
      </c>
      <c r="D28" s="126"/>
      <c r="E28" s="141"/>
      <c r="F28" s="141"/>
      <c r="G28" s="136"/>
      <c r="H28" s="131"/>
      <c r="I28" s="132"/>
      <c r="J28" s="139"/>
      <c r="K28" s="131"/>
      <c r="L28" s="132"/>
    </row>
    <row r="29" spans="1:12" s="45" customFormat="1" ht="10.5">
      <c r="A29" s="142"/>
      <c r="B29" s="143"/>
      <c r="C29" s="117" t="s">
        <v>86</v>
      </c>
      <c r="D29" s="118"/>
      <c r="E29" s="128"/>
      <c r="F29" s="128"/>
      <c r="G29" s="137"/>
      <c r="H29" s="133"/>
      <c r="I29" s="134"/>
      <c r="J29" s="140"/>
      <c r="K29" s="133"/>
      <c r="L29" s="134"/>
    </row>
    <row r="30" spans="1:12" s="45" customFormat="1" ht="10.5">
      <c r="A30" s="142" t="s">
        <v>87</v>
      </c>
      <c r="B30" s="143"/>
      <c r="C30" s="123" t="s">
        <v>88</v>
      </c>
      <c r="D30" s="124"/>
      <c r="E30" s="127">
        <v>3</v>
      </c>
      <c r="F30" s="127"/>
      <c r="G30" s="135" t="str">
        <f t="shared" si="0"/>
        <v>*</v>
      </c>
      <c r="H30" s="129"/>
      <c r="I30" s="130"/>
      <c r="J30" s="138" t="str">
        <f t="shared" si="1"/>
        <v/>
      </c>
      <c r="K30" s="129"/>
      <c r="L30" s="130"/>
    </row>
    <row r="31" spans="1:12" s="45" customFormat="1" ht="10.5">
      <c r="A31" s="142"/>
      <c r="B31" s="143"/>
      <c r="C31" s="125" t="s">
        <v>89</v>
      </c>
      <c r="D31" s="126"/>
      <c r="E31" s="141"/>
      <c r="F31" s="141"/>
      <c r="G31" s="136"/>
      <c r="H31" s="131"/>
      <c r="I31" s="132"/>
      <c r="J31" s="139"/>
      <c r="K31" s="131"/>
      <c r="L31" s="132"/>
    </row>
    <row r="32" spans="1:12" s="45" customFormat="1" ht="10.5">
      <c r="A32" s="142"/>
      <c r="B32" s="143"/>
      <c r="C32" s="117" t="s">
        <v>90</v>
      </c>
      <c r="D32" s="118"/>
      <c r="E32" s="128"/>
      <c r="F32" s="128"/>
      <c r="G32" s="137"/>
      <c r="H32" s="133"/>
      <c r="I32" s="134"/>
      <c r="J32" s="140"/>
      <c r="K32" s="133"/>
      <c r="L32" s="134"/>
    </row>
    <row r="33" spans="1:12" s="45" customFormat="1" ht="10.5">
      <c r="A33" s="142" t="s">
        <v>91</v>
      </c>
      <c r="B33" s="143"/>
      <c r="C33" s="123" t="s">
        <v>92</v>
      </c>
      <c r="D33" s="124"/>
      <c r="E33" s="127">
        <v>4</v>
      </c>
      <c r="F33" s="127"/>
      <c r="G33" s="135" t="str">
        <f t="shared" si="0"/>
        <v>*</v>
      </c>
      <c r="H33" s="129"/>
      <c r="I33" s="130"/>
      <c r="J33" s="138" t="str">
        <f t="shared" si="1"/>
        <v/>
      </c>
      <c r="K33" s="129"/>
      <c r="L33" s="130"/>
    </row>
    <row r="34" spans="1:12" s="45" customFormat="1" ht="10.5">
      <c r="A34" s="142"/>
      <c r="B34" s="143"/>
      <c r="C34" s="125" t="s">
        <v>93</v>
      </c>
      <c r="D34" s="126"/>
      <c r="E34" s="141"/>
      <c r="F34" s="141"/>
      <c r="G34" s="136"/>
      <c r="H34" s="131"/>
      <c r="I34" s="132"/>
      <c r="J34" s="139"/>
      <c r="K34" s="131"/>
      <c r="L34" s="132"/>
    </row>
    <row r="35" spans="1:12" s="45" customFormat="1" ht="10.5">
      <c r="A35" s="142"/>
      <c r="B35" s="143"/>
      <c r="C35" s="125" t="s">
        <v>94</v>
      </c>
      <c r="D35" s="126"/>
      <c r="E35" s="141"/>
      <c r="F35" s="141"/>
      <c r="G35" s="136"/>
      <c r="H35" s="131"/>
      <c r="I35" s="132"/>
      <c r="J35" s="139"/>
      <c r="K35" s="131"/>
      <c r="L35" s="132"/>
    </row>
    <row r="36" spans="1:12" s="45" customFormat="1" ht="10.5">
      <c r="A36" s="142"/>
      <c r="B36" s="143"/>
      <c r="C36" s="117" t="s">
        <v>95</v>
      </c>
      <c r="D36" s="118"/>
      <c r="E36" s="128"/>
      <c r="F36" s="128"/>
      <c r="G36" s="137"/>
      <c r="H36" s="133"/>
      <c r="I36" s="134"/>
      <c r="J36" s="140"/>
      <c r="K36" s="133"/>
      <c r="L36" s="134"/>
    </row>
    <row r="37" spans="1:12" s="45" customFormat="1" ht="10.5">
      <c r="A37" s="142" t="s">
        <v>96</v>
      </c>
      <c r="B37" s="143"/>
      <c r="C37" s="123" t="s">
        <v>97</v>
      </c>
      <c r="D37" s="124"/>
      <c r="E37" s="127">
        <v>6</v>
      </c>
      <c r="F37" s="127"/>
      <c r="G37" s="135" t="str">
        <f t="shared" si="0"/>
        <v>*</v>
      </c>
      <c r="H37" s="129"/>
      <c r="I37" s="130"/>
      <c r="J37" s="138" t="str">
        <f t="shared" si="1"/>
        <v/>
      </c>
      <c r="K37" s="129"/>
      <c r="L37" s="130"/>
    </row>
    <row r="38" spans="1:12" s="45" customFormat="1" ht="10.5">
      <c r="A38" s="142"/>
      <c r="B38" s="143"/>
      <c r="C38" s="125" t="s">
        <v>98</v>
      </c>
      <c r="D38" s="126"/>
      <c r="E38" s="141"/>
      <c r="F38" s="141"/>
      <c r="G38" s="136"/>
      <c r="H38" s="131"/>
      <c r="I38" s="132"/>
      <c r="J38" s="139"/>
      <c r="K38" s="131"/>
      <c r="L38" s="132"/>
    </row>
    <row r="39" spans="1:12" s="45" customFormat="1" ht="10.5">
      <c r="A39" s="142"/>
      <c r="B39" s="143"/>
      <c r="C39" s="125" t="s">
        <v>99</v>
      </c>
      <c r="D39" s="126"/>
      <c r="E39" s="141"/>
      <c r="F39" s="141"/>
      <c r="G39" s="136"/>
      <c r="H39" s="131"/>
      <c r="I39" s="132"/>
      <c r="J39" s="139"/>
      <c r="K39" s="131"/>
      <c r="L39" s="132"/>
    </row>
    <row r="40" spans="1:12" s="45" customFormat="1" ht="10.5">
      <c r="A40" s="142"/>
      <c r="B40" s="143"/>
      <c r="C40" s="117" t="s">
        <v>100</v>
      </c>
      <c r="D40" s="118"/>
      <c r="E40" s="128"/>
      <c r="F40" s="128"/>
      <c r="G40" s="137"/>
      <c r="H40" s="133"/>
      <c r="I40" s="134"/>
      <c r="J40" s="140"/>
      <c r="K40" s="133"/>
      <c r="L40" s="134"/>
    </row>
    <row r="41" spans="1:12" s="45" customFormat="1" ht="10.5">
      <c r="A41" s="155" t="s">
        <v>101</v>
      </c>
      <c r="B41" s="156"/>
      <c r="C41" s="119" t="s">
        <v>102</v>
      </c>
      <c r="D41" s="120"/>
      <c r="E41" s="141">
        <v>3</v>
      </c>
      <c r="F41" s="141"/>
      <c r="G41" s="135" t="str">
        <f t="shared" si="0"/>
        <v>*</v>
      </c>
      <c r="H41" s="129"/>
      <c r="I41" s="130"/>
      <c r="J41" s="138" t="str">
        <f t="shared" si="1"/>
        <v/>
      </c>
      <c r="K41" s="131"/>
      <c r="L41" s="132"/>
    </row>
    <row r="42" spans="1:12" s="45" customFormat="1" ht="10.5">
      <c r="A42" s="157"/>
      <c r="B42" s="158"/>
      <c r="C42" s="121" t="s">
        <v>103</v>
      </c>
      <c r="D42" s="122"/>
      <c r="E42" s="141"/>
      <c r="F42" s="141"/>
      <c r="G42" s="137"/>
      <c r="H42" s="133"/>
      <c r="I42" s="134"/>
      <c r="J42" s="140"/>
      <c r="K42" s="131"/>
      <c r="L42" s="132"/>
    </row>
    <row r="43" spans="1:12" s="45" customFormat="1" ht="10.5">
      <c r="A43" s="142" t="s">
        <v>104</v>
      </c>
      <c r="B43" s="143"/>
      <c r="C43" s="123" t="s">
        <v>105</v>
      </c>
      <c r="D43" s="124"/>
      <c r="E43" s="127">
        <v>4</v>
      </c>
      <c r="F43" s="127"/>
      <c r="G43" s="135" t="str">
        <f t="shared" si="0"/>
        <v>*</v>
      </c>
      <c r="H43" s="129"/>
      <c r="I43" s="130"/>
      <c r="J43" s="138" t="str">
        <f t="shared" si="1"/>
        <v/>
      </c>
      <c r="K43" s="129"/>
      <c r="L43" s="130"/>
    </row>
    <row r="44" spans="1:12" s="45" customFormat="1" ht="10.5">
      <c r="A44" s="142"/>
      <c r="B44" s="143"/>
      <c r="C44" s="125" t="s">
        <v>106</v>
      </c>
      <c r="D44" s="126"/>
      <c r="E44" s="141"/>
      <c r="F44" s="141"/>
      <c r="G44" s="136"/>
      <c r="H44" s="131"/>
      <c r="I44" s="132"/>
      <c r="J44" s="139"/>
      <c r="K44" s="131"/>
      <c r="L44" s="132"/>
    </row>
    <row r="45" spans="1:12" s="45" customFormat="1" ht="10.5">
      <c r="A45" s="142"/>
      <c r="B45" s="143"/>
      <c r="C45" s="125" t="s">
        <v>107</v>
      </c>
      <c r="D45" s="126"/>
      <c r="E45" s="141"/>
      <c r="F45" s="141"/>
      <c r="G45" s="136"/>
      <c r="H45" s="131"/>
      <c r="I45" s="132"/>
      <c r="J45" s="139"/>
      <c r="K45" s="131"/>
      <c r="L45" s="132"/>
    </row>
    <row r="46" spans="1:12" s="45" customFormat="1" ht="11.25" customHeight="1">
      <c r="A46" s="142"/>
      <c r="B46" s="143"/>
      <c r="C46" s="125" t="s">
        <v>108</v>
      </c>
      <c r="D46" s="126"/>
      <c r="E46" s="141"/>
      <c r="F46" s="141"/>
      <c r="G46" s="136"/>
      <c r="H46" s="131"/>
      <c r="I46" s="132"/>
      <c r="J46" s="139"/>
      <c r="K46" s="131"/>
      <c r="L46" s="132"/>
    </row>
    <row r="47" spans="1:12" s="45" customFormat="1" ht="10.5">
      <c r="A47" s="142"/>
      <c r="B47" s="143"/>
      <c r="C47" s="125" t="s">
        <v>109</v>
      </c>
      <c r="D47" s="126"/>
      <c r="E47" s="141"/>
      <c r="F47" s="141"/>
      <c r="G47" s="136"/>
      <c r="H47" s="131"/>
      <c r="I47" s="132"/>
      <c r="J47" s="139"/>
      <c r="K47" s="131"/>
      <c r="L47" s="132"/>
    </row>
    <row r="48" spans="1:12" s="45" customFormat="1" ht="10.5">
      <c r="A48" s="142"/>
      <c r="B48" s="143"/>
      <c r="C48" s="125" t="s">
        <v>110</v>
      </c>
      <c r="D48" s="126"/>
      <c r="E48" s="141"/>
      <c r="F48" s="141"/>
      <c r="G48" s="136"/>
      <c r="H48" s="131"/>
      <c r="I48" s="132"/>
      <c r="J48" s="139"/>
      <c r="K48" s="131"/>
      <c r="L48" s="132"/>
    </row>
    <row r="49" spans="1:12" s="45" customFormat="1" ht="10.5">
      <c r="A49" s="142"/>
      <c r="B49" s="143"/>
      <c r="C49" s="117" t="s">
        <v>111</v>
      </c>
      <c r="D49" s="118"/>
      <c r="E49" s="128"/>
      <c r="F49" s="128"/>
      <c r="G49" s="137"/>
      <c r="H49" s="133"/>
      <c r="I49" s="134"/>
      <c r="J49" s="140"/>
      <c r="K49" s="133"/>
      <c r="L49" s="134"/>
    </row>
    <row r="50" spans="1:12" s="45" customFormat="1" ht="10.5">
      <c r="A50" s="142" t="s">
        <v>112</v>
      </c>
      <c r="B50" s="143"/>
      <c r="C50" s="123" t="s">
        <v>113</v>
      </c>
      <c r="D50" s="124"/>
      <c r="E50" s="127">
        <v>2</v>
      </c>
      <c r="F50" s="127"/>
      <c r="G50" s="135" t="str">
        <f t="shared" si="0"/>
        <v>*</v>
      </c>
      <c r="H50" s="129"/>
      <c r="I50" s="130"/>
      <c r="J50" s="138" t="str">
        <f t="shared" si="1"/>
        <v/>
      </c>
      <c r="K50" s="130"/>
      <c r="L50" s="152"/>
    </row>
    <row r="51" spans="1:12" s="45" customFormat="1" ht="10.5">
      <c r="A51" s="142"/>
      <c r="B51" s="143"/>
      <c r="C51" s="125" t="s">
        <v>114</v>
      </c>
      <c r="D51" s="126"/>
      <c r="E51" s="141"/>
      <c r="F51" s="141"/>
      <c r="G51" s="136"/>
      <c r="H51" s="131"/>
      <c r="I51" s="132"/>
      <c r="J51" s="139"/>
      <c r="K51" s="132"/>
      <c r="L51" s="153"/>
    </row>
    <row r="52" spans="1:12" s="45" customFormat="1" ht="10.5">
      <c r="A52" s="142"/>
      <c r="B52" s="143"/>
      <c r="C52" s="125" t="s">
        <v>115</v>
      </c>
      <c r="D52" s="126"/>
      <c r="E52" s="141"/>
      <c r="F52" s="141"/>
      <c r="G52" s="136"/>
      <c r="H52" s="131"/>
      <c r="I52" s="132"/>
      <c r="J52" s="139"/>
      <c r="K52" s="132"/>
      <c r="L52" s="153"/>
    </row>
    <row r="53" spans="1:12" s="45" customFormat="1" ht="10.5">
      <c r="A53" s="142"/>
      <c r="B53" s="143"/>
      <c r="C53" s="125" t="s">
        <v>116</v>
      </c>
      <c r="D53" s="126"/>
      <c r="E53" s="141"/>
      <c r="F53" s="141"/>
      <c r="G53" s="136"/>
      <c r="H53" s="131"/>
      <c r="I53" s="132"/>
      <c r="J53" s="139"/>
      <c r="K53" s="132"/>
      <c r="L53" s="153"/>
    </row>
    <row r="54" spans="1:12" s="45" customFormat="1" ht="10.5">
      <c r="A54" s="142"/>
      <c r="B54" s="143"/>
      <c r="C54" s="117" t="s">
        <v>117</v>
      </c>
      <c r="D54" s="118"/>
      <c r="E54" s="128"/>
      <c r="F54" s="128"/>
      <c r="G54" s="137"/>
      <c r="H54" s="133"/>
      <c r="I54" s="134"/>
      <c r="J54" s="140"/>
      <c r="K54" s="134"/>
      <c r="L54" s="154"/>
    </row>
    <row r="55" spans="1:12" s="45" customFormat="1" ht="10.5">
      <c r="A55" s="142" t="s">
        <v>118</v>
      </c>
      <c r="B55" s="143"/>
      <c r="C55" s="123" t="s">
        <v>119</v>
      </c>
      <c r="D55" s="124"/>
      <c r="E55" s="127">
        <v>2</v>
      </c>
      <c r="F55" s="127"/>
      <c r="G55" s="135" t="str">
        <f t="shared" si="0"/>
        <v>*</v>
      </c>
      <c r="H55" s="129"/>
      <c r="I55" s="130"/>
      <c r="J55" s="138" t="str">
        <f t="shared" si="1"/>
        <v/>
      </c>
      <c r="K55" s="129"/>
      <c r="L55" s="130"/>
    </row>
    <row r="56" spans="1:12" s="45" customFormat="1" ht="11.25" customHeight="1">
      <c r="A56" s="142"/>
      <c r="B56" s="143"/>
      <c r="C56" s="117" t="s">
        <v>120</v>
      </c>
      <c r="D56" s="118"/>
      <c r="E56" s="128"/>
      <c r="F56" s="128"/>
      <c r="G56" s="137"/>
      <c r="H56" s="131"/>
      <c r="I56" s="132"/>
      <c r="J56" s="140"/>
      <c r="K56" s="131"/>
      <c r="L56" s="132"/>
    </row>
    <row r="57" spans="1:12" s="25" customFormat="1" ht="11.25" customHeight="1">
      <c r="A57" s="20"/>
      <c r="B57" s="20"/>
      <c r="C57" s="20"/>
      <c r="D57" s="20"/>
      <c r="E57" s="21"/>
      <c r="F57" s="22" t="s">
        <v>11</v>
      </c>
      <c r="G57" s="19" t="s">
        <v>121</v>
      </c>
      <c r="H57" s="101">
        <f>SUM(H23:H56)</f>
        <v>0</v>
      </c>
      <c r="I57" s="102"/>
      <c r="J57" s="19" t="s">
        <v>122</v>
      </c>
      <c r="K57" s="101">
        <f>SUM(K23:L56)</f>
        <v>0</v>
      </c>
      <c r="L57" s="102"/>
    </row>
    <row r="58" spans="1:12" ht="6" customHeight="1" thickBot="1">
      <c r="A58" s="5"/>
      <c r="B58" s="5"/>
      <c r="C58" s="5"/>
      <c r="D58" s="5"/>
      <c r="E58" s="5"/>
      <c r="F58" s="5"/>
      <c r="G58" s="5"/>
      <c r="H58" s="6"/>
      <c r="I58" s="6"/>
      <c r="J58" s="6"/>
      <c r="K58" s="5"/>
      <c r="L58" s="7"/>
    </row>
    <row r="59" spans="1:12" ht="6" customHeight="1">
      <c r="A59" s="8"/>
      <c r="B59" s="8"/>
      <c r="C59" s="8"/>
      <c r="D59" s="8"/>
      <c r="E59" s="8"/>
      <c r="F59" s="8"/>
      <c r="G59" s="8"/>
      <c r="H59" s="8"/>
      <c r="I59" s="8"/>
      <c r="J59" s="8"/>
      <c r="K59" s="9"/>
    </row>
    <row r="60" spans="1:12">
      <c r="A60" s="10" t="s">
        <v>12</v>
      </c>
      <c r="B60" s="4"/>
      <c r="C60" s="10"/>
      <c r="D60" s="10"/>
      <c r="E60" s="4"/>
      <c r="F60" s="4"/>
      <c r="G60" s="4"/>
      <c r="H60" s="4"/>
      <c r="I60" s="4"/>
      <c r="J60" s="4"/>
      <c r="K60" s="4"/>
    </row>
    <row r="61" spans="1:12" ht="13.5">
      <c r="A61" s="144" t="s">
        <v>13</v>
      </c>
      <c r="B61" s="4"/>
      <c r="C61" s="11" t="s">
        <v>127</v>
      </c>
      <c r="D61" s="59" t="s">
        <v>14</v>
      </c>
      <c r="E61" s="146"/>
      <c r="F61" s="147"/>
      <c r="G61" s="58" t="s">
        <v>15</v>
      </c>
      <c r="H61" s="148"/>
      <c r="I61" s="149"/>
      <c r="J61" s="150"/>
      <c r="K61" s="150"/>
      <c r="L61" s="151"/>
    </row>
    <row r="62" spans="1:12" ht="6" customHeight="1">
      <c r="A62" s="145"/>
      <c r="B62" s="4"/>
      <c r="C62" s="4"/>
      <c r="D62" s="4"/>
      <c r="E62" s="4"/>
      <c r="F62" s="4"/>
      <c r="G62" s="4"/>
      <c r="H62" s="4"/>
      <c r="I62" s="4"/>
      <c r="J62" s="4"/>
      <c r="K62" s="4"/>
    </row>
    <row r="63" spans="1:12" ht="11.25" customHeight="1">
      <c r="A63" s="94"/>
      <c r="B63" s="4"/>
      <c r="C63" s="96" t="s">
        <v>16</v>
      </c>
      <c r="D63" s="98" t="s">
        <v>17</v>
      </c>
      <c r="E63" s="98"/>
      <c r="F63" s="98"/>
      <c r="G63" s="98" t="s">
        <v>8</v>
      </c>
      <c r="H63" s="98"/>
      <c r="I63" s="98"/>
      <c r="J63" s="98"/>
      <c r="K63" s="98"/>
      <c r="L63" s="98"/>
    </row>
    <row r="64" spans="1:12" ht="11.25" customHeight="1">
      <c r="A64" s="95"/>
      <c r="B64" s="4"/>
      <c r="C64" s="97"/>
      <c r="D64" s="98" t="s">
        <v>65</v>
      </c>
      <c r="E64" s="98"/>
      <c r="F64" s="28" t="s">
        <v>140</v>
      </c>
      <c r="G64" s="113" t="s">
        <v>65</v>
      </c>
      <c r="H64" s="114"/>
      <c r="I64" s="115"/>
      <c r="J64" s="99" t="s">
        <v>140</v>
      </c>
      <c r="K64" s="99"/>
      <c r="L64" s="99"/>
    </row>
    <row r="65" spans="1:12" ht="11.25" customHeight="1">
      <c r="A65" s="95"/>
      <c r="B65" s="4"/>
      <c r="C65" s="11" t="s">
        <v>9</v>
      </c>
      <c r="D65" s="100" t="s">
        <v>123</v>
      </c>
      <c r="E65" s="100"/>
      <c r="F65" s="26">
        <v>32</v>
      </c>
      <c r="G65" s="27" t="s">
        <v>66</v>
      </c>
      <c r="H65" s="82">
        <f>H19</f>
        <v>0</v>
      </c>
      <c r="I65" s="85" t="str">
        <f>IF(8&gt;H65,"*","")</f>
        <v>*</v>
      </c>
      <c r="J65" s="28" t="s">
        <v>121</v>
      </c>
      <c r="K65" s="83">
        <f>H57</f>
        <v>0</v>
      </c>
      <c r="L65" s="84" t="str">
        <f>IF(32&gt;K65,"*","")</f>
        <v>*</v>
      </c>
    </row>
    <row r="66" spans="1:12" ht="11.25" customHeight="1">
      <c r="A66" s="95"/>
      <c r="B66" s="4"/>
      <c r="C66" s="11" t="s">
        <v>10</v>
      </c>
      <c r="D66" s="100">
        <v>0</v>
      </c>
      <c r="E66" s="100"/>
      <c r="F66" s="26">
        <v>0</v>
      </c>
      <c r="G66" s="27" t="s">
        <v>75</v>
      </c>
      <c r="H66" s="82">
        <f>K19</f>
        <v>0</v>
      </c>
      <c r="I66" s="85" t="str">
        <f>IF(0&gt;H66,"*","")</f>
        <v/>
      </c>
      <c r="J66" s="28" t="s">
        <v>122</v>
      </c>
      <c r="K66" s="83">
        <f>K57</f>
        <v>0</v>
      </c>
      <c r="L66" s="84" t="str">
        <f>IF(0&gt;K66,"*","")</f>
        <v/>
      </c>
    </row>
    <row r="67" spans="1:12">
      <c r="A67" s="12" t="s">
        <v>18</v>
      </c>
      <c r="B67" s="4"/>
      <c r="C67" s="11" t="s">
        <v>19</v>
      </c>
      <c r="D67" s="103">
        <v>8</v>
      </c>
      <c r="E67" s="104"/>
      <c r="F67" s="26">
        <v>32</v>
      </c>
      <c r="G67" s="27" t="s">
        <v>20</v>
      </c>
      <c r="H67" s="103">
        <f>H65+H66+K65+K66</f>
        <v>0</v>
      </c>
      <c r="I67" s="116"/>
      <c r="J67" s="116"/>
      <c r="K67" s="116"/>
      <c r="L67" s="85" t="str">
        <f>IF(40&gt;H67,"*","")</f>
        <v>*</v>
      </c>
    </row>
    <row r="68" spans="1:12" ht="6" customHeight="1">
      <c r="A68" s="13"/>
      <c r="C68" s="14"/>
      <c r="D68" s="14"/>
      <c r="E68" s="15"/>
      <c r="F68" s="15"/>
      <c r="G68" s="14"/>
      <c r="H68" s="16"/>
      <c r="I68" s="16"/>
      <c r="J68" s="16"/>
      <c r="K68" s="16"/>
    </row>
    <row r="69" spans="1:12">
      <c r="A69" s="17" t="s">
        <v>21</v>
      </c>
    </row>
    <row r="70" spans="1:12">
      <c r="A70" s="1" t="s">
        <v>22</v>
      </c>
    </row>
    <row r="71" spans="1:12" ht="22.5" customHeight="1">
      <c r="A71" s="60" t="s">
        <v>23</v>
      </c>
      <c r="B71" s="105"/>
      <c r="C71" s="106"/>
      <c r="D71" s="61" t="s">
        <v>4</v>
      </c>
      <c r="E71" s="62" t="s">
        <v>24</v>
      </c>
      <c r="F71" s="63"/>
      <c r="G71" s="64" t="s">
        <v>25</v>
      </c>
      <c r="H71" s="187"/>
      <c r="I71" s="187"/>
      <c r="J71" s="64" t="s">
        <v>26</v>
      </c>
      <c r="K71" s="65"/>
      <c r="L71" s="66" t="s">
        <v>27</v>
      </c>
    </row>
    <row r="72" spans="1:12" ht="22.5" customHeight="1">
      <c r="A72" s="60" t="s">
        <v>28</v>
      </c>
      <c r="B72" s="107"/>
      <c r="C72" s="108"/>
      <c r="D72" s="108"/>
      <c r="E72" s="108"/>
      <c r="F72" s="108"/>
      <c r="G72" s="108"/>
      <c r="H72" s="108"/>
      <c r="I72" s="108"/>
      <c r="J72" s="108"/>
      <c r="K72" s="108"/>
      <c r="L72" s="109"/>
    </row>
    <row r="73" spans="1:12" ht="33.75" customHeight="1">
      <c r="A73" s="60" t="s">
        <v>29</v>
      </c>
      <c r="B73" s="67" t="s">
        <v>128</v>
      </c>
      <c r="C73" s="110"/>
      <c r="D73" s="111"/>
      <c r="E73" s="111"/>
      <c r="F73" s="111"/>
      <c r="G73" s="111"/>
      <c r="H73" s="111"/>
      <c r="I73" s="111"/>
      <c r="J73" s="111"/>
      <c r="K73" s="111"/>
      <c r="L73" s="112"/>
    </row>
    <row r="74" spans="1:12" ht="22.5" customHeight="1">
      <c r="A74" s="60" t="s">
        <v>30</v>
      </c>
      <c r="B74" s="68" t="s">
        <v>129</v>
      </c>
      <c r="C74" s="69"/>
      <c r="D74" s="68" t="s">
        <v>130</v>
      </c>
      <c r="E74" s="107"/>
      <c r="F74" s="108"/>
      <c r="G74" s="108"/>
      <c r="H74" s="108"/>
      <c r="I74" s="108"/>
      <c r="J74" s="108"/>
      <c r="K74" s="108"/>
      <c r="L74" s="109"/>
    </row>
  </sheetData>
  <sheetProtection password="EA6E" sheet="1" objects="1" scenarios="1" selectLockedCells="1"/>
  <mergeCells count="166">
    <mergeCell ref="H18:I18"/>
    <mergeCell ref="H71:I71"/>
    <mergeCell ref="G22:I22"/>
    <mergeCell ref="H30:I32"/>
    <mergeCell ref="H33:I36"/>
    <mergeCell ref="H37:I40"/>
    <mergeCell ref="H41:I42"/>
    <mergeCell ref="G23:G24"/>
    <mergeCell ref="G25:G29"/>
    <mergeCell ref="G30:G32"/>
    <mergeCell ref="G33:G36"/>
    <mergeCell ref="G37:G40"/>
    <mergeCell ref="G41:G42"/>
    <mergeCell ref="C28:D28"/>
    <mergeCell ref="C29:D29"/>
    <mergeCell ref="C30:D30"/>
    <mergeCell ref="E25:E29"/>
    <mergeCell ref="F25:F29"/>
    <mergeCell ref="K25:L29"/>
    <mergeCell ref="A23:B24"/>
    <mergeCell ref="E23:E24"/>
    <mergeCell ref="F23:F24"/>
    <mergeCell ref="K23:L24"/>
    <mergeCell ref="C23:D23"/>
    <mergeCell ref="C24:D24"/>
    <mergeCell ref="C25:D25"/>
    <mergeCell ref="C26:D26"/>
    <mergeCell ref="A25:B29"/>
    <mergeCell ref="C27:D27"/>
    <mergeCell ref="J23:J24"/>
    <mergeCell ref="J25:J29"/>
    <mergeCell ref="H23:I24"/>
    <mergeCell ref="H25:I29"/>
    <mergeCell ref="A30:B32"/>
    <mergeCell ref="E30:E32"/>
    <mergeCell ref="F30:F32"/>
    <mergeCell ref="K30:L32"/>
    <mergeCell ref="J11:J17"/>
    <mergeCell ref="K11:L17"/>
    <mergeCell ref="C11:D11"/>
    <mergeCell ref="A11:B17"/>
    <mergeCell ref="C17:D17"/>
    <mergeCell ref="A18:B18"/>
    <mergeCell ref="K18:L18"/>
    <mergeCell ref="K19:L19"/>
    <mergeCell ref="A21:B22"/>
    <mergeCell ref="C21:D22"/>
    <mergeCell ref="E21:F21"/>
    <mergeCell ref="G21:L21"/>
    <mergeCell ref="C18:D18"/>
    <mergeCell ref="C12:D12"/>
    <mergeCell ref="C13:D13"/>
    <mergeCell ref="C14:D14"/>
    <mergeCell ref="C15:D15"/>
    <mergeCell ref="C16:D16"/>
    <mergeCell ref="E11:E17"/>
    <mergeCell ref="F11:F17"/>
    <mergeCell ref="G11:G17"/>
    <mergeCell ref="J22:L22"/>
    <mergeCell ref="H19:I19"/>
    <mergeCell ref="H11:I17"/>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C35:D35"/>
    <mergeCell ref="C36:D36"/>
    <mergeCell ref="C34:D34"/>
    <mergeCell ref="A33:B36"/>
    <mergeCell ref="E33:E36"/>
    <mergeCell ref="F33:F36"/>
    <mergeCell ref="K33:L36"/>
    <mergeCell ref="J30:J32"/>
    <mergeCell ref="J33:J36"/>
    <mergeCell ref="C32:D32"/>
    <mergeCell ref="C31:D31"/>
    <mergeCell ref="A37:B40"/>
    <mergeCell ref="E37:E40"/>
    <mergeCell ref="F37:F40"/>
    <mergeCell ref="C33:D33"/>
    <mergeCell ref="A61:A62"/>
    <mergeCell ref="E61:F61"/>
    <mergeCell ref="H61:L61"/>
    <mergeCell ref="C48:D48"/>
    <mergeCell ref="A50:B54"/>
    <mergeCell ref="C50:D50"/>
    <mergeCell ref="E50:E54"/>
    <mergeCell ref="F50:F54"/>
    <mergeCell ref="K50:L54"/>
    <mergeCell ref="C51:D51"/>
    <mergeCell ref="C52:D52"/>
    <mergeCell ref="C53:D53"/>
    <mergeCell ref="C54:D54"/>
    <mergeCell ref="A55:B56"/>
    <mergeCell ref="C55:D55"/>
    <mergeCell ref="K37:L40"/>
    <mergeCell ref="A41:B42"/>
    <mergeCell ref="E41:E42"/>
    <mergeCell ref="A43:B49"/>
    <mergeCell ref="E43:E49"/>
    <mergeCell ref="F41:F42"/>
    <mergeCell ref="K41:L42"/>
    <mergeCell ref="J41:J42"/>
    <mergeCell ref="C37:D37"/>
    <mergeCell ref="C38:D38"/>
    <mergeCell ref="C39:D39"/>
    <mergeCell ref="F43:F49"/>
    <mergeCell ref="K43:L49"/>
    <mergeCell ref="C49:D49"/>
    <mergeCell ref="C46:D46"/>
    <mergeCell ref="C47:D47"/>
    <mergeCell ref="C45:D45"/>
    <mergeCell ref="H43:I49"/>
    <mergeCell ref="G43:G49"/>
    <mergeCell ref="J43:J49"/>
    <mergeCell ref="D67:E67"/>
    <mergeCell ref="B71:C71"/>
    <mergeCell ref="B72:L72"/>
    <mergeCell ref="C73:L73"/>
    <mergeCell ref="G64:I64"/>
    <mergeCell ref="H67:K67"/>
    <mergeCell ref="H57:I57"/>
    <mergeCell ref="E74:L74"/>
    <mergeCell ref="C40:D40"/>
    <mergeCell ref="C41:D41"/>
    <mergeCell ref="C42:D42"/>
    <mergeCell ref="C43:D43"/>
    <mergeCell ref="C44:D44"/>
    <mergeCell ref="E55:E56"/>
    <mergeCell ref="F55:F56"/>
    <mergeCell ref="K55:L56"/>
    <mergeCell ref="C56:D56"/>
    <mergeCell ref="H50:I54"/>
    <mergeCell ref="H55:I56"/>
    <mergeCell ref="G50:G54"/>
    <mergeCell ref="G55:G56"/>
    <mergeCell ref="J37:J40"/>
    <mergeCell ref="J50:J54"/>
    <mergeCell ref="J55:J56"/>
    <mergeCell ref="A63:A66"/>
    <mergeCell ref="C63:C64"/>
    <mergeCell ref="D63:F63"/>
    <mergeCell ref="G63:L63"/>
    <mergeCell ref="D64:E64"/>
    <mergeCell ref="J64:L64"/>
    <mergeCell ref="D65:E65"/>
    <mergeCell ref="D66:E66"/>
    <mergeCell ref="K57:L57"/>
  </mergeCells>
  <phoneticPr fontId="2"/>
  <pageMargins left="0.51181102362204722" right="0.51181102362204722" top="0.55118110236220474" bottom="0.35433070866141736" header="0.31496062992125984" footer="0.11811023622047245"/>
  <pageSetup paperSize="9" scale="94" orientation="portrait" r:id="rId1"/>
  <headerFooter>
    <oddHeader>&amp;R&amp;"-,太字 斜体"&amp;20UＴ3</oddHeader>
    <oddFooter>&amp;RUT3訓練実施記録集計表20151222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cols>
    <col min="1" max="1" width="20.625" style="36" customWidth="1"/>
    <col min="2" max="2" width="28.625" style="36" customWidth="1"/>
    <col min="3" max="6" width="7.625" style="36" customWidth="1"/>
    <col min="7" max="8" width="9.625" style="36" customWidth="1"/>
    <col min="9" max="9" width="19.625" style="36" customWidth="1"/>
    <col min="10" max="10" width="2.625" style="36" customWidth="1"/>
    <col min="11" max="11" width="12.625" style="36" customWidth="1"/>
    <col min="12" max="12" width="24.625" style="36" customWidth="1"/>
    <col min="13" max="16384" width="9" style="36"/>
  </cols>
  <sheetData>
    <row r="1" spans="1:12" ht="14.25">
      <c r="A1" s="209" t="s">
        <v>67</v>
      </c>
      <c r="B1" s="209"/>
      <c r="C1" s="209"/>
      <c r="D1" s="209"/>
      <c r="E1" s="209"/>
      <c r="F1" s="209"/>
      <c r="G1" s="209"/>
      <c r="H1" s="209"/>
      <c r="I1" s="209"/>
      <c r="J1" s="209"/>
      <c r="K1" s="209"/>
      <c r="L1" s="209"/>
    </row>
    <row r="2" spans="1:12">
      <c r="A2" s="37" t="s">
        <v>0</v>
      </c>
      <c r="B2" s="74" t="s">
        <v>68</v>
      </c>
      <c r="I2" s="210" t="s">
        <v>49</v>
      </c>
      <c r="J2" s="211"/>
      <c r="K2" s="211"/>
      <c r="L2" s="212"/>
    </row>
    <row r="3" spans="1:12">
      <c r="A3" s="37" t="s">
        <v>2</v>
      </c>
      <c r="B3" s="70"/>
      <c r="C3" s="225" t="s">
        <v>31</v>
      </c>
      <c r="D3" s="226"/>
      <c r="E3" s="226"/>
      <c r="F3" s="226"/>
      <c r="G3" s="226"/>
      <c r="H3" s="72"/>
      <c r="I3" s="213"/>
      <c r="J3" s="214"/>
      <c r="K3" s="214"/>
      <c r="L3" s="215"/>
    </row>
    <row r="4" spans="1:12" ht="22.5">
      <c r="A4" s="35" t="s">
        <v>32</v>
      </c>
      <c r="B4" s="38" t="s">
        <v>4</v>
      </c>
      <c r="C4" s="227" t="s">
        <v>33</v>
      </c>
      <c r="D4" s="227"/>
      <c r="E4" s="227"/>
      <c r="F4" s="227"/>
      <c r="G4" s="227"/>
      <c r="H4" s="73"/>
      <c r="I4" s="216"/>
      <c r="J4" s="217"/>
      <c r="K4" s="217"/>
      <c r="L4" s="218"/>
    </row>
    <row r="6" spans="1:12" ht="24" customHeight="1">
      <c r="A6" s="224" t="s">
        <v>5</v>
      </c>
      <c r="B6" s="224" t="s">
        <v>6</v>
      </c>
      <c r="C6" s="219" t="s">
        <v>7</v>
      </c>
      <c r="D6" s="219"/>
      <c r="E6" s="224" t="s">
        <v>8</v>
      </c>
      <c r="F6" s="224"/>
      <c r="G6" s="219" t="s">
        <v>134</v>
      </c>
      <c r="H6" s="219"/>
      <c r="I6" s="220" t="s">
        <v>34</v>
      </c>
      <c r="J6" s="221"/>
      <c r="K6" s="224" t="s">
        <v>35</v>
      </c>
      <c r="L6" s="224"/>
    </row>
    <row r="7" spans="1:12">
      <c r="A7" s="224"/>
      <c r="B7" s="224"/>
      <c r="C7" s="74" t="s">
        <v>9</v>
      </c>
      <c r="D7" s="74" t="s">
        <v>10</v>
      </c>
      <c r="E7" s="74" t="s">
        <v>9</v>
      </c>
      <c r="F7" s="74" t="s">
        <v>10</v>
      </c>
      <c r="G7" s="75" t="s">
        <v>135</v>
      </c>
      <c r="H7" s="75" t="s">
        <v>136</v>
      </c>
      <c r="I7" s="222"/>
      <c r="J7" s="223"/>
      <c r="K7" s="74" t="s">
        <v>36</v>
      </c>
      <c r="L7" s="74" t="s">
        <v>37</v>
      </c>
    </row>
    <row r="8" spans="1:12" s="40" customFormat="1">
      <c r="A8" s="199" t="s">
        <v>69</v>
      </c>
      <c r="B8" s="39" t="s">
        <v>53</v>
      </c>
      <c r="C8" s="202">
        <v>1</v>
      </c>
      <c r="D8" s="202"/>
      <c r="E8" s="205"/>
      <c r="F8" s="205"/>
      <c r="G8" s="197"/>
      <c r="H8" s="197"/>
      <c r="I8" s="190"/>
      <c r="J8" s="191"/>
      <c r="K8" s="188"/>
      <c r="L8" s="188"/>
    </row>
    <row r="9" spans="1:12" s="40" customFormat="1">
      <c r="A9" s="201"/>
      <c r="B9" s="41" t="s">
        <v>54</v>
      </c>
      <c r="C9" s="204"/>
      <c r="D9" s="204"/>
      <c r="E9" s="207"/>
      <c r="F9" s="207"/>
      <c r="G9" s="198"/>
      <c r="H9" s="198"/>
      <c r="I9" s="194"/>
      <c r="J9" s="195"/>
      <c r="K9" s="189"/>
      <c r="L9" s="189"/>
    </row>
    <row r="10" spans="1:12" s="40" customFormat="1">
      <c r="A10" s="199" t="s">
        <v>70</v>
      </c>
      <c r="B10" s="39" t="s">
        <v>56</v>
      </c>
      <c r="C10" s="202">
        <v>3</v>
      </c>
      <c r="D10" s="202"/>
      <c r="E10" s="205"/>
      <c r="F10" s="205"/>
      <c r="G10" s="197"/>
      <c r="H10" s="197"/>
      <c r="I10" s="190"/>
      <c r="J10" s="191"/>
      <c r="K10" s="188"/>
      <c r="L10" s="188"/>
    </row>
    <row r="11" spans="1:12" s="40" customFormat="1">
      <c r="A11" s="200"/>
      <c r="B11" s="42" t="s">
        <v>57</v>
      </c>
      <c r="C11" s="203"/>
      <c r="D11" s="203"/>
      <c r="E11" s="206"/>
      <c r="F11" s="206"/>
      <c r="G11" s="208"/>
      <c r="H11" s="208"/>
      <c r="I11" s="192"/>
      <c r="J11" s="193"/>
      <c r="K11" s="196"/>
      <c r="L11" s="196"/>
    </row>
    <row r="12" spans="1:12" s="40" customFormat="1" ht="11.25" customHeight="1">
      <c r="A12" s="200"/>
      <c r="B12" s="42" t="s">
        <v>58</v>
      </c>
      <c r="C12" s="203"/>
      <c r="D12" s="203"/>
      <c r="E12" s="206"/>
      <c r="F12" s="206"/>
      <c r="G12" s="208"/>
      <c r="H12" s="208"/>
      <c r="I12" s="192"/>
      <c r="J12" s="193"/>
      <c r="K12" s="196"/>
      <c r="L12" s="196"/>
    </row>
    <row r="13" spans="1:12" s="40" customFormat="1" ht="22.5">
      <c r="A13" s="200"/>
      <c r="B13" s="42" t="s">
        <v>71</v>
      </c>
      <c r="C13" s="203"/>
      <c r="D13" s="203"/>
      <c r="E13" s="206"/>
      <c r="F13" s="206"/>
      <c r="G13" s="208"/>
      <c r="H13" s="208"/>
      <c r="I13" s="192"/>
      <c r="J13" s="193"/>
      <c r="K13" s="196"/>
      <c r="L13" s="196"/>
    </row>
    <row r="14" spans="1:12" s="40" customFormat="1">
      <c r="A14" s="200"/>
      <c r="B14" s="42" t="s">
        <v>60</v>
      </c>
      <c r="C14" s="203"/>
      <c r="D14" s="203"/>
      <c r="E14" s="206"/>
      <c r="F14" s="206"/>
      <c r="G14" s="208"/>
      <c r="H14" s="208"/>
      <c r="I14" s="192"/>
      <c r="J14" s="193"/>
      <c r="K14" s="196"/>
      <c r="L14" s="196"/>
    </row>
    <row r="15" spans="1:12" s="40" customFormat="1">
      <c r="A15" s="200"/>
      <c r="B15" s="42" t="s">
        <v>61</v>
      </c>
      <c r="C15" s="203"/>
      <c r="D15" s="203"/>
      <c r="E15" s="206"/>
      <c r="F15" s="206"/>
      <c r="G15" s="208"/>
      <c r="H15" s="208"/>
      <c r="I15" s="192"/>
      <c r="J15" s="193"/>
      <c r="K15" s="196"/>
      <c r="L15" s="196"/>
    </row>
    <row r="16" spans="1:12" s="40" customFormat="1">
      <c r="A16" s="201"/>
      <c r="B16" s="41" t="s">
        <v>62</v>
      </c>
      <c r="C16" s="204"/>
      <c r="D16" s="204"/>
      <c r="E16" s="207"/>
      <c r="F16" s="207"/>
      <c r="G16" s="198"/>
      <c r="H16" s="198"/>
      <c r="I16" s="194"/>
      <c r="J16" s="195"/>
      <c r="K16" s="189"/>
      <c r="L16" s="189"/>
    </row>
    <row r="17" spans="1:12" s="40" customFormat="1" ht="22.5">
      <c r="A17" s="43" t="s">
        <v>63</v>
      </c>
      <c r="B17" s="43" t="s">
        <v>72</v>
      </c>
      <c r="C17" s="44">
        <v>4</v>
      </c>
      <c r="D17" s="44"/>
      <c r="E17" s="57"/>
      <c r="F17" s="57"/>
      <c r="G17" s="79"/>
      <c r="H17" s="79"/>
      <c r="I17" s="230"/>
      <c r="J17" s="231"/>
      <c r="K17" s="87"/>
      <c r="L17" s="87"/>
    </row>
    <row r="18" spans="1:12" ht="11.25" customHeight="1">
      <c r="B18" s="33" t="s">
        <v>38</v>
      </c>
      <c r="C18" s="34" t="s">
        <v>137</v>
      </c>
      <c r="D18" s="34">
        <f>SUM(D8:D17)</f>
        <v>0</v>
      </c>
      <c r="E18" s="34">
        <f>SUM(E8:E17)</f>
        <v>0</v>
      </c>
      <c r="F18" s="34">
        <f>SUM(F8:F17)</f>
        <v>0</v>
      </c>
      <c r="G18" s="32" t="s">
        <v>39</v>
      </c>
      <c r="H18" s="32"/>
      <c r="I18" s="232" t="s">
        <v>131</v>
      </c>
      <c r="J18" s="232"/>
      <c r="K18" s="232"/>
      <c r="L18" s="232"/>
    </row>
    <row r="19" spans="1:12" ht="11.25" customHeight="1">
      <c r="B19" s="33" t="s">
        <v>40</v>
      </c>
      <c r="C19" s="228">
        <v>8</v>
      </c>
      <c r="D19" s="229"/>
      <c r="E19" s="228">
        <f>E18+F18</f>
        <v>0</v>
      </c>
      <c r="F19" s="229"/>
      <c r="G19" s="32" t="s">
        <v>41</v>
      </c>
      <c r="H19" s="32"/>
      <c r="I19" s="233"/>
      <c r="J19" s="233"/>
      <c r="K19" s="233"/>
      <c r="L19" s="233"/>
    </row>
    <row r="20" spans="1:12">
      <c r="A20" s="36" t="s">
        <v>42</v>
      </c>
      <c r="F20" s="36" t="s">
        <v>43</v>
      </c>
    </row>
    <row r="21" spans="1:12" ht="30" customHeight="1">
      <c r="A21" s="55" t="s">
        <v>44</v>
      </c>
      <c r="B21" s="234"/>
      <c r="C21" s="235"/>
      <c r="D21" s="235"/>
      <c r="E21" s="236"/>
      <c r="F21" s="32"/>
      <c r="G21" s="237" t="s">
        <v>47</v>
      </c>
      <c r="H21" s="238"/>
      <c r="I21" s="88"/>
      <c r="J21" s="80" t="s">
        <v>4</v>
      </c>
      <c r="K21" s="56" t="s">
        <v>48</v>
      </c>
      <c r="L21" s="71"/>
    </row>
    <row r="22" spans="1:12">
      <c r="A22" s="55" t="s">
        <v>29</v>
      </c>
      <c r="B22" s="234"/>
      <c r="C22" s="235"/>
      <c r="D22" s="235"/>
      <c r="E22" s="236"/>
      <c r="F22" s="32"/>
      <c r="G22" s="239" t="s">
        <v>141</v>
      </c>
      <c r="H22" s="240"/>
      <c r="I22" s="241"/>
      <c r="J22" s="242"/>
      <c r="K22" s="55" t="s">
        <v>132</v>
      </c>
      <c r="L22" s="71"/>
    </row>
    <row r="23" spans="1:12">
      <c r="A23" s="55" t="s">
        <v>45</v>
      </c>
      <c r="B23" s="234"/>
      <c r="C23" s="235"/>
      <c r="D23" s="235"/>
      <c r="E23" s="236"/>
      <c r="G23" s="36" t="s">
        <v>142</v>
      </c>
    </row>
    <row r="24" spans="1:12">
      <c r="A24" s="55" t="s">
        <v>133</v>
      </c>
      <c r="B24" s="234"/>
      <c r="C24" s="235"/>
      <c r="D24" s="235"/>
      <c r="E24" s="236"/>
      <c r="G24" s="36" t="s">
        <v>143</v>
      </c>
    </row>
    <row r="25" spans="1:12">
      <c r="A25" s="55" t="s">
        <v>46</v>
      </c>
      <c r="B25" s="234"/>
      <c r="C25" s="235"/>
      <c r="D25" s="235"/>
      <c r="E25" s="236"/>
    </row>
    <row r="26" spans="1:12">
      <c r="A26" s="32"/>
      <c r="B26" s="32"/>
      <c r="C26" s="32"/>
      <c r="D26" s="32"/>
      <c r="E26" s="32"/>
      <c r="F26" s="32"/>
      <c r="G26" s="32"/>
      <c r="H26" s="32"/>
      <c r="I26" s="32"/>
      <c r="J26" s="32"/>
      <c r="K26" s="32"/>
      <c r="L26" s="32"/>
    </row>
  </sheetData>
  <sheetProtection selectLockedCells="1"/>
  <mergeCells count="43">
    <mergeCell ref="B25:E25"/>
    <mergeCell ref="B22:E22"/>
    <mergeCell ref="G22:H22"/>
    <mergeCell ref="I22:J22"/>
    <mergeCell ref="B23:E23"/>
    <mergeCell ref="B24:E24"/>
    <mergeCell ref="C19:D19"/>
    <mergeCell ref="E19:F19"/>
    <mergeCell ref="I17:J17"/>
    <mergeCell ref="I18:L19"/>
    <mergeCell ref="B21:E21"/>
    <mergeCell ref="G21:H21"/>
    <mergeCell ref="A1:L1"/>
    <mergeCell ref="I2:L4"/>
    <mergeCell ref="G6:H6"/>
    <mergeCell ref="I6:J7"/>
    <mergeCell ref="K6:L6"/>
    <mergeCell ref="C3:G3"/>
    <mergeCell ref="C4:G4"/>
    <mergeCell ref="A6:A7"/>
    <mergeCell ref="B6:B7"/>
    <mergeCell ref="C6:D6"/>
    <mergeCell ref="E6:F6"/>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K8:K9"/>
    <mergeCell ref="L8:L9"/>
    <mergeCell ref="I10:J16"/>
    <mergeCell ref="K10:K16"/>
    <mergeCell ref="L10:L16"/>
    <mergeCell ref="I8:J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Layout" zoomScaleNormal="100" workbookViewId="0">
      <selection activeCell="B3" sqref="B3"/>
    </sheetView>
  </sheetViews>
  <sheetFormatPr defaultRowHeight="11.25"/>
  <cols>
    <col min="1" max="1" width="20.625" style="32" customWidth="1"/>
    <col min="2" max="2" width="28.625" style="32" customWidth="1"/>
    <col min="3" max="6" width="7.625" style="32" customWidth="1"/>
    <col min="7" max="8" width="9.625" style="32" customWidth="1"/>
    <col min="9" max="9" width="19.625" style="32" customWidth="1"/>
    <col min="10" max="10" width="2.625" style="32" customWidth="1"/>
    <col min="11" max="11" width="12.625" style="32" customWidth="1"/>
    <col min="12" max="12" width="24.625" style="32" customWidth="1"/>
    <col min="13" max="16384" width="9" style="32"/>
  </cols>
  <sheetData>
    <row r="1" spans="1:12" ht="14.25">
      <c r="A1" s="267" t="s">
        <v>124</v>
      </c>
      <c r="B1" s="267"/>
      <c r="C1" s="267"/>
      <c r="D1" s="267"/>
      <c r="E1" s="267"/>
      <c r="F1" s="267"/>
      <c r="G1" s="267"/>
      <c r="H1" s="267"/>
      <c r="I1" s="267"/>
      <c r="J1" s="267"/>
      <c r="K1" s="267"/>
      <c r="L1" s="267"/>
    </row>
    <row r="2" spans="1:12" ht="11.25" customHeight="1">
      <c r="A2" s="46" t="s">
        <v>0</v>
      </c>
      <c r="B2" s="47" t="s">
        <v>74</v>
      </c>
      <c r="I2" s="268" t="s">
        <v>49</v>
      </c>
      <c r="J2" s="269"/>
      <c r="K2" s="269"/>
      <c r="L2" s="270"/>
    </row>
    <row r="3" spans="1:12">
      <c r="A3" s="46" t="s">
        <v>2</v>
      </c>
      <c r="B3" s="70"/>
      <c r="C3" s="277" t="s">
        <v>31</v>
      </c>
      <c r="D3" s="278"/>
      <c r="E3" s="278"/>
      <c r="F3" s="278"/>
      <c r="G3" s="278"/>
      <c r="H3" s="76"/>
      <c r="I3" s="271"/>
      <c r="J3" s="272"/>
      <c r="K3" s="272"/>
      <c r="L3" s="273"/>
    </row>
    <row r="4" spans="1:12" ht="22.5" customHeight="1">
      <c r="A4" s="48" t="s">
        <v>32</v>
      </c>
      <c r="B4" s="49" t="s">
        <v>4</v>
      </c>
      <c r="C4" s="279" t="s">
        <v>33</v>
      </c>
      <c r="D4" s="279"/>
      <c r="E4" s="279"/>
      <c r="F4" s="279"/>
      <c r="G4" s="279"/>
      <c r="H4" s="77"/>
      <c r="I4" s="274"/>
      <c r="J4" s="275"/>
      <c r="K4" s="275"/>
      <c r="L4" s="276"/>
    </row>
    <row r="6" spans="1:12" ht="24" customHeight="1">
      <c r="A6" s="280" t="s">
        <v>5</v>
      </c>
      <c r="B6" s="280" t="s">
        <v>6</v>
      </c>
      <c r="C6" s="281" t="s">
        <v>7</v>
      </c>
      <c r="D6" s="281"/>
      <c r="E6" s="280" t="s">
        <v>8</v>
      </c>
      <c r="F6" s="280"/>
      <c r="G6" s="281" t="s">
        <v>134</v>
      </c>
      <c r="H6" s="281"/>
      <c r="I6" s="282" t="s">
        <v>34</v>
      </c>
      <c r="J6" s="283"/>
      <c r="K6" s="280" t="s">
        <v>35</v>
      </c>
      <c r="L6" s="280"/>
    </row>
    <row r="7" spans="1:12">
      <c r="A7" s="280"/>
      <c r="B7" s="280"/>
      <c r="C7" s="47" t="s">
        <v>9</v>
      </c>
      <c r="D7" s="47" t="s">
        <v>10</v>
      </c>
      <c r="E7" s="47" t="s">
        <v>9</v>
      </c>
      <c r="F7" s="47" t="s">
        <v>10</v>
      </c>
      <c r="G7" s="78" t="s">
        <v>138</v>
      </c>
      <c r="H7" s="78" t="s">
        <v>139</v>
      </c>
      <c r="I7" s="284"/>
      <c r="J7" s="285"/>
      <c r="K7" s="47" t="s">
        <v>36</v>
      </c>
      <c r="L7" s="47" t="s">
        <v>37</v>
      </c>
    </row>
    <row r="8" spans="1:12" s="51" customFormat="1" ht="10.5" customHeight="1">
      <c r="A8" s="246" t="s">
        <v>78</v>
      </c>
      <c r="B8" s="50" t="s">
        <v>79</v>
      </c>
      <c r="C8" s="248">
        <v>2</v>
      </c>
      <c r="D8" s="248"/>
      <c r="E8" s="250"/>
      <c r="F8" s="250"/>
      <c r="G8" s="252"/>
      <c r="H8" s="252"/>
      <c r="I8" s="261"/>
      <c r="J8" s="262"/>
      <c r="K8" s="258"/>
      <c r="L8" s="258"/>
    </row>
    <row r="9" spans="1:12" s="51" customFormat="1" ht="10.5" customHeight="1">
      <c r="A9" s="247"/>
      <c r="B9" s="52" t="s">
        <v>80</v>
      </c>
      <c r="C9" s="249"/>
      <c r="D9" s="249"/>
      <c r="E9" s="251"/>
      <c r="F9" s="251"/>
      <c r="G9" s="253"/>
      <c r="H9" s="253"/>
      <c r="I9" s="263"/>
      <c r="J9" s="264"/>
      <c r="K9" s="260"/>
      <c r="L9" s="260"/>
    </row>
    <row r="10" spans="1:12" s="51" customFormat="1" ht="10.5" customHeight="1">
      <c r="A10" s="246" t="s">
        <v>81</v>
      </c>
      <c r="B10" s="50" t="s">
        <v>82</v>
      </c>
      <c r="C10" s="248">
        <v>6</v>
      </c>
      <c r="D10" s="248"/>
      <c r="E10" s="250"/>
      <c r="F10" s="250"/>
      <c r="G10" s="252"/>
      <c r="H10" s="252"/>
      <c r="I10" s="261"/>
      <c r="J10" s="262"/>
      <c r="K10" s="258"/>
      <c r="L10" s="258"/>
    </row>
    <row r="11" spans="1:12" s="51" customFormat="1" ht="10.5" customHeight="1">
      <c r="A11" s="254"/>
      <c r="B11" s="53" t="s">
        <v>83</v>
      </c>
      <c r="C11" s="255"/>
      <c r="D11" s="255"/>
      <c r="E11" s="256"/>
      <c r="F11" s="256"/>
      <c r="G11" s="257"/>
      <c r="H11" s="257"/>
      <c r="I11" s="265"/>
      <c r="J11" s="266"/>
      <c r="K11" s="259"/>
      <c r="L11" s="259"/>
    </row>
    <row r="12" spans="1:12" s="51" customFormat="1" ht="10.5" customHeight="1">
      <c r="A12" s="254"/>
      <c r="B12" s="53" t="s">
        <v>84</v>
      </c>
      <c r="C12" s="255"/>
      <c r="D12" s="255"/>
      <c r="E12" s="256"/>
      <c r="F12" s="256"/>
      <c r="G12" s="257"/>
      <c r="H12" s="257"/>
      <c r="I12" s="265"/>
      <c r="J12" s="266"/>
      <c r="K12" s="259"/>
      <c r="L12" s="259"/>
    </row>
    <row r="13" spans="1:12" s="51" customFormat="1" ht="10.5" customHeight="1">
      <c r="A13" s="254"/>
      <c r="B13" s="53" t="s">
        <v>85</v>
      </c>
      <c r="C13" s="255"/>
      <c r="D13" s="255"/>
      <c r="E13" s="256"/>
      <c r="F13" s="256"/>
      <c r="G13" s="257"/>
      <c r="H13" s="257"/>
      <c r="I13" s="265"/>
      <c r="J13" s="266"/>
      <c r="K13" s="259"/>
      <c r="L13" s="259"/>
    </row>
    <row r="14" spans="1:12" s="51" customFormat="1" ht="10.5" customHeight="1">
      <c r="A14" s="247"/>
      <c r="B14" s="52" t="s">
        <v>86</v>
      </c>
      <c r="C14" s="249"/>
      <c r="D14" s="249"/>
      <c r="E14" s="251"/>
      <c r="F14" s="251"/>
      <c r="G14" s="253"/>
      <c r="H14" s="253"/>
      <c r="I14" s="263"/>
      <c r="J14" s="264"/>
      <c r="K14" s="260"/>
      <c r="L14" s="260"/>
    </row>
    <row r="15" spans="1:12" s="51" customFormat="1" ht="10.5">
      <c r="A15" s="246" t="s">
        <v>87</v>
      </c>
      <c r="B15" s="50" t="s">
        <v>88</v>
      </c>
      <c r="C15" s="248">
        <v>3</v>
      </c>
      <c r="D15" s="248"/>
      <c r="E15" s="250"/>
      <c r="F15" s="250"/>
      <c r="G15" s="252"/>
      <c r="H15" s="252"/>
      <c r="I15" s="261"/>
      <c r="J15" s="262"/>
      <c r="K15" s="258"/>
      <c r="L15" s="258"/>
    </row>
    <row r="16" spans="1:12" s="51" customFormat="1" ht="21">
      <c r="A16" s="254"/>
      <c r="B16" s="53" t="s">
        <v>125</v>
      </c>
      <c r="C16" s="255"/>
      <c r="D16" s="255"/>
      <c r="E16" s="256"/>
      <c r="F16" s="256"/>
      <c r="G16" s="257"/>
      <c r="H16" s="257"/>
      <c r="I16" s="265"/>
      <c r="J16" s="266"/>
      <c r="K16" s="259"/>
      <c r="L16" s="259"/>
    </row>
    <row r="17" spans="1:12" s="51" customFormat="1" ht="10.5">
      <c r="A17" s="247"/>
      <c r="B17" s="52" t="s">
        <v>90</v>
      </c>
      <c r="C17" s="249"/>
      <c r="D17" s="249"/>
      <c r="E17" s="251"/>
      <c r="F17" s="251"/>
      <c r="G17" s="253"/>
      <c r="H17" s="253"/>
      <c r="I17" s="263"/>
      <c r="J17" s="264"/>
      <c r="K17" s="260"/>
      <c r="L17" s="260"/>
    </row>
    <row r="18" spans="1:12" s="51" customFormat="1" ht="10.5">
      <c r="A18" s="246" t="s">
        <v>91</v>
      </c>
      <c r="B18" s="50" t="s">
        <v>92</v>
      </c>
      <c r="C18" s="248">
        <v>4</v>
      </c>
      <c r="D18" s="248"/>
      <c r="E18" s="250"/>
      <c r="F18" s="250"/>
      <c r="G18" s="252"/>
      <c r="H18" s="252"/>
      <c r="I18" s="261"/>
      <c r="J18" s="262"/>
      <c r="K18" s="258"/>
      <c r="L18" s="258"/>
    </row>
    <row r="19" spans="1:12" s="51" customFormat="1" ht="10.5">
      <c r="A19" s="254"/>
      <c r="B19" s="53" t="s">
        <v>93</v>
      </c>
      <c r="C19" s="255"/>
      <c r="D19" s="255"/>
      <c r="E19" s="256"/>
      <c r="F19" s="256"/>
      <c r="G19" s="257"/>
      <c r="H19" s="257"/>
      <c r="I19" s="265"/>
      <c r="J19" s="266"/>
      <c r="K19" s="259"/>
      <c r="L19" s="259"/>
    </row>
    <row r="20" spans="1:12" s="51" customFormat="1" ht="10.5">
      <c r="A20" s="254"/>
      <c r="B20" s="53" t="s">
        <v>94</v>
      </c>
      <c r="C20" s="255"/>
      <c r="D20" s="255"/>
      <c r="E20" s="256"/>
      <c r="F20" s="256"/>
      <c r="G20" s="257"/>
      <c r="H20" s="257"/>
      <c r="I20" s="265"/>
      <c r="J20" s="266"/>
      <c r="K20" s="259"/>
      <c r="L20" s="259"/>
    </row>
    <row r="21" spans="1:12" s="51" customFormat="1" ht="10.5">
      <c r="A21" s="247"/>
      <c r="B21" s="52" t="s">
        <v>95</v>
      </c>
      <c r="C21" s="249"/>
      <c r="D21" s="249"/>
      <c r="E21" s="251"/>
      <c r="F21" s="251"/>
      <c r="G21" s="253"/>
      <c r="H21" s="253"/>
      <c r="I21" s="263"/>
      <c r="J21" s="264"/>
      <c r="K21" s="260"/>
      <c r="L21" s="260"/>
    </row>
    <row r="22" spans="1:12" s="51" customFormat="1" ht="10.5">
      <c r="A22" s="246" t="s">
        <v>96</v>
      </c>
      <c r="B22" s="50" t="s">
        <v>97</v>
      </c>
      <c r="C22" s="248">
        <v>6</v>
      </c>
      <c r="D22" s="248"/>
      <c r="E22" s="250"/>
      <c r="F22" s="250"/>
      <c r="G22" s="252"/>
      <c r="H22" s="252"/>
      <c r="I22" s="261"/>
      <c r="J22" s="262"/>
      <c r="K22" s="258"/>
      <c r="L22" s="258"/>
    </row>
    <row r="23" spans="1:12" s="51" customFormat="1" ht="10.5">
      <c r="A23" s="254"/>
      <c r="B23" s="53" t="s">
        <v>98</v>
      </c>
      <c r="C23" s="255"/>
      <c r="D23" s="255"/>
      <c r="E23" s="256"/>
      <c r="F23" s="256"/>
      <c r="G23" s="257"/>
      <c r="H23" s="257"/>
      <c r="I23" s="265"/>
      <c r="J23" s="266"/>
      <c r="K23" s="259"/>
      <c r="L23" s="259"/>
    </row>
    <row r="24" spans="1:12" s="51" customFormat="1" ht="10.5">
      <c r="A24" s="254"/>
      <c r="B24" s="53" t="s">
        <v>99</v>
      </c>
      <c r="C24" s="255"/>
      <c r="D24" s="255"/>
      <c r="E24" s="256"/>
      <c r="F24" s="256"/>
      <c r="G24" s="257"/>
      <c r="H24" s="257"/>
      <c r="I24" s="265"/>
      <c r="J24" s="266"/>
      <c r="K24" s="259"/>
      <c r="L24" s="259"/>
    </row>
    <row r="25" spans="1:12" s="51" customFormat="1" ht="10.5">
      <c r="A25" s="247"/>
      <c r="B25" s="52" t="s">
        <v>100</v>
      </c>
      <c r="C25" s="249"/>
      <c r="D25" s="249"/>
      <c r="E25" s="251"/>
      <c r="F25" s="251"/>
      <c r="G25" s="253"/>
      <c r="H25" s="253"/>
      <c r="I25" s="263"/>
      <c r="J25" s="264"/>
      <c r="K25" s="260"/>
      <c r="L25" s="260"/>
    </row>
    <row r="26" spans="1:12" s="51" customFormat="1" ht="10.5" customHeight="1">
      <c r="A26" s="246" t="s">
        <v>101</v>
      </c>
      <c r="B26" s="50" t="s">
        <v>102</v>
      </c>
      <c r="C26" s="248">
        <v>3</v>
      </c>
      <c r="D26" s="248"/>
      <c r="E26" s="250"/>
      <c r="F26" s="250"/>
      <c r="G26" s="252"/>
      <c r="H26" s="252"/>
      <c r="I26" s="261"/>
      <c r="J26" s="262"/>
      <c r="K26" s="258"/>
      <c r="L26" s="258"/>
    </row>
    <row r="27" spans="1:12" s="51" customFormat="1" ht="10.5" customHeight="1">
      <c r="A27" s="247"/>
      <c r="B27" s="52" t="s">
        <v>103</v>
      </c>
      <c r="C27" s="249"/>
      <c r="D27" s="249"/>
      <c r="E27" s="251"/>
      <c r="F27" s="251"/>
      <c r="G27" s="253"/>
      <c r="H27" s="253"/>
      <c r="I27" s="263"/>
      <c r="J27" s="264"/>
      <c r="K27" s="260"/>
      <c r="L27" s="260"/>
    </row>
    <row r="28" spans="1:12" s="51" customFormat="1" ht="10.5">
      <c r="A28" s="246" t="s">
        <v>104</v>
      </c>
      <c r="B28" s="50" t="s">
        <v>105</v>
      </c>
      <c r="C28" s="248">
        <v>4</v>
      </c>
      <c r="D28" s="248"/>
      <c r="E28" s="250"/>
      <c r="F28" s="250"/>
      <c r="G28" s="252"/>
      <c r="H28" s="252"/>
      <c r="I28" s="261"/>
      <c r="J28" s="262"/>
      <c r="K28" s="258"/>
      <c r="L28" s="258"/>
    </row>
    <row r="29" spans="1:12" s="51" customFormat="1" ht="10.5">
      <c r="A29" s="254"/>
      <c r="B29" s="53" t="s">
        <v>106</v>
      </c>
      <c r="C29" s="255"/>
      <c r="D29" s="255"/>
      <c r="E29" s="256"/>
      <c r="F29" s="256"/>
      <c r="G29" s="257"/>
      <c r="H29" s="257"/>
      <c r="I29" s="265"/>
      <c r="J29" s="266"/>
      <c r="K29" s="259"/>
      <c r="L29" s="259"/>
    </row>
    <row r="30" spans="1:12" s="51" customFormat="1" ht="10.5">
      <c r="A30" s="254"/>
      <c r="B30" s="53" t="s">
        <v>107</v>
      </c>
      <c r="C30" s="255"/>
      <c r="D30" s="255"/>
      <c r="E30" s="256"/>
      <c r="F30" s="256"/>
      <c r="G30" s="257"/>
      <c r="H30" s="257"/>
      <c r="I30" s="265"/>
      <c r="J30" s="266"/>
      <c r="K30" s="259"/>
      <c r="L30" s="259"/>
    </row>
    <row r="31" spans="1:12" s="51" customFormat="1" ht="10.5">
      <c r="A31" s="254"/>
      <c r="B31" s="53" t="s">
        <v>108</v>
      </c>
      <c r="C31" s="255"/>
      <c r="D31" s="255"/>
      <c r="E31" s="256"/>
      <c r="F31" s="256"/>
      <c r="G31" s="257"/>
      <c r="H31" s="257"/>
      <c r="I31" s="265"/>
      <c r="J31" s="266"/>
      <c r="K31" s="259"/>
      <c r="L31" s="259"/>
    </row>
    <row r="32" spans="1:12" s="51" customFormat="1" ht="10.5">
      <c r="A32" s="254"/>
      <c r="B32" s="53" t="s">
        <v>109</v>
      </c>
      <c r="C32" s="255"/>
      <c r="D32" s="255"/>
      <c r="E32" s="256"/>
      <c r="F32" s="256"/>
      <c r="G32" s="257"/>
      <c r="H32" s="257"/>
      <c r="I32" s="265"/>
      <c r="J32" s="266"/>
      <c r="K32" s="259"/>
      <c r="L32" s="259"/>
    </row>
    <row r="33" spans="1:12" s="51" customFormat="1" ht="10.5">
      <c r="A33" s="254"/>
      <c r="B33" s="53" t="s">
        <v>110</v>
      </c>
      <c r="C33" s="255"/>
      <c r="D33" s="255"/>
      <c r="E33" s="256"/>
      <c r="F33" s="256"/>
      <c r="G33" s="257"/>
      <c r="H33" s="257"/>
      <c r="I33" s="265"/>
      <c r="J33" s="266"/>
      <c r="K33" s="259"/>
      <c r="L33" s="259"/>
    </row>
    <row r="34" spans="1:12" s="51" customFormat="1" ht="10.5">
      <c r="A34" s="247"/>
      <c r="B34" s="52" t="s">
        <v>111</v>
      </c>
      <c r="C34" s="249"/>
      <c r="D34" s="249"/>
      <c r="E34" s="251"/>
      <c r="F34" s="251"/>
      <c r="G34" s="253"/>
      <c r="H34" s="253"/>
      <c r="I34" s="263"/>
      <c r="J34" s="264"/>
      <c r="K34" s="260"/>
      <c r="L34" s="260"/>
    </row>
    <row r="35" spans="1:12" s="51" customFormat="1" ht="10.5">
      <c r="A35" s="246" t="s">
        <v>112</v>
      </c>
      <c r="B35" s="50" t="s">
        <v>113</v>
      </c>
      <c r="C35" s="248">
        <v>2</v>
      </c>
      <c r="D35" s="248"/>
      <c r="E35" s="250"/>
      <c r="F35" s="250"/>
      <c r="G35" s="252"/>
      <c r="H35" s="252"/>
      <c r="I35" s="261"/>
      <c r="J35" s="262"/>
      <c r="K35" s="258"/>
      <c r="L35" s="258"/>
    </row>
    <row r="36" spans="1:12" s="51" customFormat="1" ht="10.5">
      <c r="A36" s="254"/>
      <c r="B36" s="53" t="s">
        <v>114</v>
      </c>
      <c r="C36" s="255"/>
      <c r="D36" s="255"/>
      <c r="E36" s="256"/>
      <c r="F36" s="256"/>
      <c r="G36" s="257"/>
      <c r="H36" s="257"/>
      <c r="I36" s="265"/>
      <c r="J36" s="266"/>
      <c r="K36" s="259"/>
      <c r="L36" s="259"/>
    </row>
    <row r="37" spans="1:12" s="51" customFormat="1" ht="10.5">
      <c r="A37" s="254"/>
      <c r="B37" s="53" t="s">
        <v>115</v>
      </c>
      <c r="C37" s="255"/>
      <c r="D37" s="255"/>
      <c r="E37" s="256"/>
      <c r="F37" s="256"/>
      <c r="G37" s="257"/>
      <c r="H37" s="257"/>
      <c r="I37" s="265"/>
      <c r="J37" s="266"/>
      <c r="K37" s="259"/>
      <c r="L37" s="259"/>
    </row>
    <row r="38" spans="1:12" s="51" customFormat="1" ht="10.5">
      <c r="A38" s="254"/>
      <c r="B38" s="53" t="s">
        <v>116</v>
      </c>
      <c r="C38" s="255"/>
      <c r="D38" s="255"/>
      <c r="E38" s="256"/>
      <c r="F38" s="256"/>
      <c r="G38" s="257"/>
      <c r="H38" s="257"/>
      <c r="I38" s="265"/>
      <c r="J38" s="266"/>
      <c r="K38" s="259"/>
      <c r="L38" s="259"/>
    </row>
    <row r="39" spans="1:12" s="51" customFormat="1" ht="10.5">
      <c r="A39" s="247"/>
      <c r="B39" s="52" t="s">
        <v>117</v>
      </c>
      <c r="C39" s="249"/>
      <c r="D39" s="249"/>
      <c r="E39" s="251"/>
      <c r="F39" s="251"/>
      <c r="G39" s="253"/>
      <c r="H39" s="253"/>
      <c r="I39" s="263"/>
      <c r="J39" s="264"/>
      <c r="K39" s="260"/>
      <c r="L39" s="260"/>
    </row>
    <row r="40" spans="1:12" s="51" customFormat="1" ht="21">
      <c r="A40" s="246" t="s">
        <v>118</v>
      </c>
      <c r="B40" s="50" t="s">
        <v>126</v>
      </c>
      <c r="C40" s="248">
        <v>2</v>
      </c>
      <c r="D40" s="248"/>
      <c r="E40" s="250"/>
      <c r="F40" s="250"/>
      <c r="G40" s="252"/>
      <c r="H40" s="252"/>
      <c r="I40" s="261"/>
      <c r="J40" s="262"/>
      <c r="K40" s="258"/>
      <c r="L40" s="258"/>
    </row>
    <row r="41" spans="1:12" s="51" customFormat="1" ht="10.5">
      <c r="A41" s="247"/>
      <c r="B41" s="52" t="s">
        <v>120</v>
      </c>
      <c r="C41" s="249"/>
      <c r="D41" s="249"/>
      <c r="E41" s="251"/>
      <c r="F41" s="251"/>
      <c r="G41" s="253"/>
      <c r="H41" s="253"/>
      <c r="I41" s="263"/>
      <c r="J41" s="264"/>
      <c r="K41" s="260"/>
      <c r="L41" s="260"/>
    </row>
    <row r="42" spans="1:12" ht="11.25" customHeight="1">
      <c r="B42" s="33" t="s">
        <v>38</v>
      </c>
      <c r="C42" s="34">
        <v>32</v>
      </c>
      <c r="D42" s="34">
        <v>0</v>
      </c>
      <c r="E42" s="54">
        <f>SUM(E8:E41)</f>
        <v>0</v>
      </c>
      <c r="F42" s="54">
        <f>SUM(F8:F41)</f>
        <v>0</v>
      </c>
      <c r="G42" s="32" t="s">
        <v>39</v>
      </c>
      <c r="I42" s="232" t="s">
        <v>131</v>
      </c>
      <c r="J42" s="232"/>
      <c r="K42" s="232"/>
      <c r="L42" s="232"/>
    </row>
    <row r="43" spans="1:12" ht="11.25" customHeight="1">
      <c r="B43" s="33" t="s">
        <v>40</v>
      </c>
      <c r="C43" s="244">
        <v>32</v>
      </c>
      <c r="D43" s="245"/>
      <c r="E43" s="244">
        <f>E42+F42</f>
        <v>0</v>
      </c>
      <c r="F43" s="245"/>
      <c r="G43" s="32" t="s">
        <v>41</v>
      </c>
      <c r="I43" s="243"/>
      <c r="J43" s="243"/>
      <c r="K43" s="243"/>
      <c r="L43" s="243"/>
    </row>
    <row r="44" spans="1:12" ht="13.5" customHeight="1">
      <c r="A44" s="32" t="s">
        <v>42</v>
      </c>
      <c r="F44" s="32" t="s">
        <v>43</v>
      </c>
    </row>
    <row r="45" spans="1:12" ht="30" customHeight="1">
      <c r="A45" s="55" t="s">
        <v>44</v>
      </c>
      <c r="B45" s="234"/>
      <c r="C45" s="235"/>
      <c r="D45" s="235"/>
      <c r="E45" s="236"/>
      <c r="G45" s="237" t="s">
        <v>47</v>
      </c>
      <c r="H45" s="238"/>
      <c r="I45" s="88"/>
      <c r="J45" s="80" t="s">
        <v>4</v>
      </c>
      <c r="K45" s="56" t="s">
        <v>48</v>
      </c>
      <c r="L45" s="71"/>
    </row>
    <row r="46" spans="1:12">
      <c r="A46" s="55" t="s">
        <v>29</v>
      </c>
      <c r="B46" s="234"/>
      <c r="C46" s="235"/>
      <c r="D46" s="235"/>
      <c r="E46" s="236"/>
      <c r="G46" s="239" t="s">
        <v>141</v>
      </c>
      <c r="H46" s="240"/>
      <c r="I46" s="241"/>
      <c r="J46" s="242"/>
      <c r="K46" s="55" t="s">
        <v>132</v>
      </c>
      <c r="L46" s="71"/>
    </row>
    <row r="47" spans="1:12" ht="13.5" customHeight="1">
      <c r="A47" s="55" t="s">
        <v>45</v>
      </c>
      <c r="B47" s="234"/>
      <c r="C47" s="235"/>
      <c r="D47" s="235"/>
      <c r="E47" s="236"/>
      <c r="F47" s="36"/>
      <c r="G47" s="36" t="s">
        <v>142</v>
      </c>
      <c r="H47" s="36"/>
      <c r="I47" s="36"/>
      <c r="J47" s="36"/>
      <c r="K47" s="36"/>
      <c r="L47" s="36"/>
    </row>
    <row r="48" spans="1:12" ht="13.5" customHeight="1">
      <c r="A48" s="55" t="s">
        <v>133</v>
      </c>
      <c r="B48" s="234"/>
      <c r="C48" s="235"/>
      <c r="D48" s="235"/>
      <c r="E48" s="236"/>
      <c r="F48" s="36"/>
      <c r="G48" s="36" t="s">
        <v>143</v>
      </c>
      <c r="H48" s="36"/>
      <c r="I48" s="36"/>
      <c r="J48" s="36"/>
      <c r="K48" s="36"/>
      <c r="L48" s="36"/>
    </row>
    <row r="49" spans="1:12">
      <c r="A49" s="55" t="s">
        <v>46</v>
      </c>
      <c r="B49" s="234"/>
      <c r="C49" s="235"/>
      <c r="D49" s="235"/>
      <c r="E49" s="236"/>
      <c r="F49" s="36"/>
      <c r="G49" s="36"/>
      <c r="H49" s="36"/>
      <c r="I49" s="36"/>
      <c r="J49" s="36"/>
      <c r="K49" s="36"/>
      <c r="L49" s="36"/>
    </row>
  </sheetData>
  <sheetProtection selectLockedCells="1"/>
  <mergeCells count="112">
    <mergeCell ref="I35:J39"/>
    <mergeCell ref="I40:J41"/>
    <mergeCell ref="A15:A17"/>
    <mergeCell ref="C15:C17"/>
    <mergeCell ref="D15:D17"/>
    <mergeCell ref="E15:E17"/>
    <mergeCell ref="F15:F17"/>
    <mergeCell ref="D10:D14"/>
    <mergeCell ref="E10:E14"/>
    <mergeCell ref="C10:C14"/>
    <mergeCell ref="G18:G21"/>
    <mergeCell ref="F10:F14"/>
    <mergeCell ref="A18:A21"/>
    <mergeCell ref="C18:C21"/>
    <mergeCell ref="D18:D21"/>
    <mergeCell ref="E18:E21"/>
    <mergeCell ref="F18:F21"/>
    <mergeCell ref="A10:A14"/>
    <mergeCell ref="A22:A25"/>
    <mergeCell ref="C22:C25"/>
    <mergeCell ref="D22:D25"/>
    <mergeCell ref="E22:E25"/>
    <mergeCell ref="F22:F25"/>
    <mergeCell ref="G22:G25"/>
    <mergeCell ref="K35:K39"/>
    <mergeCell ref="L35:L39"/>
    <mergeCell ref="K40:K41"/>
    <mergeCell ref="K10:K14"/>
    <mergeCell ref="L10:L14"/>
    <mergeCell ref="G10:G14"/>
    <mergeCell ref="G15:G17"/>
    <mergeCell ref="K18:K21"/>
    <mergeCell ref="L18:L21"/>
    <mergeCell ref="K15:K17"/>
    <mergeCell ref="L15:L17"/>
    <mergeCell ref="L40:L41"/>
    <mergeCell ref="H10:H14"/>
    <mergeCell ref="H15:H17"/>
    <mergeCell ref="H18:H21"/>
    <mergeCell ref="H22:H25"/>
    <mergeCell ref="H26:H27"/>
    <mergeCell ref="H28:H34"/>
    <mergeCell ref="H35:H39"/>
    <mergeCell ref="H40:H41"/>
    <mergeCell ref="I10:J14"/>
    <mergeCell ref="I15:J17"/>
    <mergeCell ref="I18:J21"/>
    <mergeCell ref="I22:J25"/>
    <mergeCell ref="A1:L1"/>
    <mergeCell ref="I2:L4"/>
    <mergeCell ref="C3:G3"/>
    <mergeCell ref="C4:G4"/>
    <mergeCell ref="A6:A7"/>
    <mergeCell ref="B6:B7"/>
    <mergeCell ref="C6:D6"/>
    <mergeCell ref="E6:F6"/>
    <mergeCell ref="K6:L6"/>
    <mergeCell ref="G6:H6"/>
    <mergeCell ref="I6:J7"/>
    <mergeCell ref="A8:A9"/>
    <mergeCell ref="C8:C9"/>
    <mergeCell ref="D8:D9"/>
    <mergeCell ref="E8:E9"/>
    <mergeCell ref="F8:F9"/>
    <mergeCell ref="G8:G9"/>
    <mergeCell ref="K8:K9"/>
    <mergeCell ref="L8:L9"/>
    <mergeCell ref="H8:H9"/>
    <mergeCell ref="I8:J9"/>
    <mergeCell ref="K22:K25"/>
    <mergeCell ref="L22:L25"/>
    <mergeCell ref="K26:K27"/>
    <mergeCell ref="L26:L27"/>
    <mergeCell ref="I26:J27"/>
    <mergeCell ref="A28:A34"/>
    <mergeCell ref="C28:C34"/>
    <mergeCell ref="D28:D34"/>
    <mergeCell ref="E28:E34"/>
    <mergeCell ref="F28:F34"/>
    <mergeCell ref="G28:G34"/>
    <mergeCell ref="K28:K34"/>
    <mergeCell ref="L28:L34"/>
    <mergeCell ref="A26:A27"/>
    <mergeCell ref="C26:C27"/>
    <mergeCell ref="D26:D27"/>
    <mergeCell ref="E26:E27"/>
    <mergeCell ref="F26:F27"/>
    <mergeCell ref="G26:G27"/>
    <mergeCell ref="I28:J34"/>
    <mergeCell ref="A40:A41"/>
    <mergeCell ref="C40:C41"/>
    <mergeCell ref="D40:D41"/>
    <mergeCell ref="E40:E41"/>
    <mergeCell ref="F40:F41"/>
    <mergeCell ref="G40:G41"/>
    <mergeCell ref="A35:A39"/>
    <mergeCell ref="C35:C39"/>
    <mergeCell ref="D35:D39"/>
    <mergeCell ref="E35:E39"/>
    <mergeCell ref="F35:F39"/>
    <mergeCell ref="G35:G39"/>
    <mergeCell ref="B48:E48"/>
    <mergeCell ref="B49:E49"/>
    <mergeCell ref="I42:L43"/>
    <mergeCell ref="C43:D43"/>
    <mergeCell ref="E43:F43"/>
    <mergeCell ref="B45:E45"/>
    <mergeCell ref="G45:H45"/>
    <mergeCell ref="B46:E46"/>
    <mergeCell ref="G46:H46"/>
    <mergeCell ref="I46:J46"/>
    <mergeCell ref="B47:E47"/>
  </mergeCells>
  <phoneticPr fontId="2"/>
  <pageMargins left="0.23622047244094491" right="0.23622047244094491" top="0.74803149606299213" bottom="0.74803149606299213" header="0.31496062992125984" footer="0.31496062992125984"/>
  <pageSetup paperSize="9" scale="89" orientation="landscape" r:id="rId1"/>
  <headerFooter>
    <oddHeader>&amp;R&amp;"-,太字 斜体"&amp;20UＴ3</oddHeader>
    <oddFooter>&amp;RUT3訓練実施記録20151222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UT3集計表</vt:lpstr>
      <vt:lpstr>レベル3実施記録</vt:lpstr>
      <vt:lpstr>UT3実施記録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2017-06-21T02:58:47Z</dcterms:modified>
</cp:coreProperties>
</file>